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OmarAbabneh\Downloads\"/>
    </mc:Choice>
  </mc:AlternateContent>
  <xr:revisionPtr revIDLastSave="0" documentId="8_{FDC163E7-0C0D-4E31-950D-8ABD9065EFEF}" xr6:coauthVersionLast="47" xr6:coauthVersionMax="47" xr10:uidLastSave="{00000000-0000-0000-0000-000000000000}"/>
  <bookViews>
    <workbookView xWindow="-110" yWindow="-110" windowWidth="19420" windowHeight="11500" firstSheet="1" activeTab="1" xr2:uid="{78298D5F-56DF-43F1-9266-24E97FF7169A}"/>
  </bookViews>
  <sheets>
    <sheet name="Budget Summary " sheetId="5" r:id="rId1"/>
    <sheet name="Final Budget" sheetId="4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G47" i="4"/>
  <c r="H36" i="4"/>
  <c r="I36" i="4"/>
  <c r="G36" i="4"/>
  <c r="G34" i="4"/>
  <c r="I34" i="4" s="1"/>
  <c r="G35" i="4"/>
  <c r="I35" i="4" s="1"/>
  <c r="I33" i="4"/>
  <c r="G33" i="4"/>
  <c r="G27" i="4"/>
  <c r="I27" i="4" s="1"/>
  <c r="G28" i="4"/>
  <c r="I28" i="4"/>
  <c r="G29" i="4"/>
  <c r="I29" i="4"/>
  <c r="G26" i="4"/>
  <c r="I26" i="4" s="1"/>
  <c r="H30" i="4"/>
  <c r="H43" i="4"/>
  <c r="H23" i="4"/>
  <c r="H17" i="4"/>
  <c r="I13" i="4"/>
  <c r="I14" i="4"/>
  <c r="I15" i="4"/>
  <c r="I16" i="4"/>
  <c r="G10" i="4"/>
  <c r="I10" i="4" s="1"/>
  <c r="G12" i="4"/>
  <c r="I12" i="4" s="1"/>
  <c r="G11" i="4"/>
  <c r="I11" i="4" s="1"/>
  <c r="I30" i="4" l="1"/>
  <c r="G30" i="4"/>
  <c r="C10" i="5" s="1"/>
  <c r="H45" i="4"/>
  <c r="H47" i="4" s="1"/>
  <c r="G17" i="4"/>
  <c r="C8" i="5" s="1"/>
  <c r="G39" i="4"/>
  <c r="I39" i="4" s="1"/>
  <c r="G40" i="4"/>
  <c r="I40" i="4" s="1"/>
  <c r="G42" i="4"/>
  <c r="I42" i="4" s="1"/>
  <c r="G41" i="4"/>
  <c r="I41" i="4" s="1"/>
  <c r="I17" i="4" l="1"/>
  <c r="H48" i="4"/>
  <c r="G43" i="4"/>
  <c r="G20" i="4"/>
  <c r="I20" i="4" s="1"/>
  <c r="G21" i="4"/>
  <c r="I21" i="4" s="1"/>
  <c r="G22" i="4"/>
  <c r="I22" i="4" s="1"/>
  <c r="C12" i="5" l="1"/>
  <c r="C13" i="5"/>
  <c r="I43" i="4"/>
  <c r="H50" i="4"/>
  <c r="G23" i="4"/>
  <c r="I23" i="4" s="1"/>
  <c r="G45" i="4" l="1"/>
  <c r="C9" i="5"/>
  <c r="C14" i="5" s="1"/>
  <c r="I47" i="4" l="1"/>
  <c r="I45" i="4"/>
  <c r="I48" i="4" l="1"/>
  <c r="G50" i="4" l="1"/>
  <c r="I50" i="4" s="1"/>
  <c r="C15" i="5"/>
  <c r="C16" i="5" s="1"/>
</calcChain>
</file>

<file path=xl/sharedStrings.xml><?xml version="1.0" encoding="utf-8"?>
<sst xmlns="http://schemas.openxmlformats.org/spreadsheetml/2006/main" count="46" uniqueCount="36">
  <si>
    <t>Project Name</t>
  </si>
  <si>
    <t>Organization Name</t>
  </si>
  <si>
    <t>Request For Application</t>
  </si>
  <si>
    <t>Duration</t>
  </si>
  <si>
    <t>Country</t>
  </si>
  <si>
    <t>Budget Category</t>
  </si>
  <si>
    <t>Budget</t>
  </si>
  <si>
    <t>Personnel</t>
  </si>
  <si>
    <t>Fringe Benefits</t>
  </si>
  <si>
    <t>Supplies</t>
  </si>
  <si>
    <t>Equipment</t>
  </si>
  <si>
    <t>Contractual</t>
  </si>
  <si>
    <t>Other Direct Costs</t>
  </si>
  <si>
    <t>Total Direct Costs</t>
  </si>
  <si>
    <t>Indirect Costs</t>
  </si>
  <si>
    <t>Total IREX Costs</t>
  </si>
  <si>
    <t>Unit Cost</t>
  </si>
  <si>
    <t>Number of Units</t>
  </si>
  <si>
    <t>LOE %</t>
  </si>
  <si>
    <t xml:space="preserve">HEIG Grant Amount </t>
  </si>
  <si>
    <t>Cost-Share</t>
  </si>
  <si>
    <t xml:space="preserve">Total Grant Amount </t>
  </si>
  <si>
    <t>Budget Narrative</t>
  </si>
  <si>
    <t>Personnel (Staff Salaries)</t>
  </si>
  <si>
    <t>TOTAL Personnel Costs</t>
  </si>
  <si>
    <t>TOTAL Fringe Benefits Costs</t>
  </si>
  <si>
    <t>Subtotal Supplies</t>
  </si>
  <si>
    <t>Contractual (Universities Costs)</t>
  </si>
  <si>
    <t>Above 25000, the OH is not covered</t>
  </si>
  <si>
    <t>Subtotal Contractual</t>
  </si>
  <si>
    <t>Other Direct Costs (Activities)</t>
  </si>
  <si>
    <t>Subtotal Other Direct Costs</t>
  </si>
  <si>
    <t>TOTAL Direct Costs</t>
  </si>
  <si>
    <t>De minimis rate 15%</t>
  </si>
  <si>
    <t>Total Indirect Costs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</si>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</sst>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_([$$-409]* #,##0.00_);_([$$-409]* \(#,##0.00\);_([$$-409]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FFC000"/>
      <name val="Arial"/>
      <family val="2"/>
    </font>
    <font>
      <i/>
      <sz val="10"/>
      <color theme="0"/>
      <name val="Arial"/>
      <family val="2"/>
    </font>
    <font>
      <b/>
      <sz val="10"/>
      <color rgb="FFFFC000"/>
      <name val="Arial"/>
      <family val="2"/>
    </font>
    <font>
      <b/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52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A7A7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3" fillId="3" borderId="4" xfId="8" applyNumberFormat="1" applyFont="1" applyFill="1" applyBorder="1" applyAlignment="1">
      <alignment horizontal="center" vertical="center"/>
    </xf>
    <xf numFmtId="165" fontId="3" fillId="3" borderId="4" xfId="8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3" applyAlignment="1">
      <alignment horizontal="left" vertical="top"/>
    </xf>
    <xf numFmtId="0" fontId="2" fillId="5" borderId="0" xfId="3" applyFill="1" applyAlignment="1">
      <alignment horizontal="left" vertical="top"/>
    </xf>
    <xf numFmtId="0" fontId="3" fillId="0" borderId="0" xfId="3" applyFont="1" applyAlignment="1">
      <alignment horizontal="left" vertical="top"/>
    </xf>
    <xf numFmtId="0" fontId="8" fillId="0" borderId="0" xfId="3" applyFont="1" applyAlignment="1">
      <alignment horizontal="left" vertical="top"/>
    </xf>
    <xf numFmtId="0" fontId="3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5" fillId="2" borderId="0" xfId="4" applyFont="1" applyFill="1" applyAlignment="1">
      <alignment horizontal="left" vertical="top" wrapText="1"/>
    </xf>
    <xf numFmtId="0" fontId="6" fillId="2" borderId="1" xfId="5" applyFont="1" applyFill="1" applyBorder="1" applyAlignment="1">
      <alignment horizontal="left" vertical="top"/>
    </xf>
    <xf numFmtId="0" fontId="2" fillId="2" borderId="1" xfId="6" applyNumberFormat="1" applyFont="1" applyFill="1" applyBorder="1" applyAlignment="1">
      <alignment horizontal="left" vertical="top"/>
    </xf>
    <xf numFmtId="9" fontId="7" fillId="2" borderId="1" xfId="5" applyNumberFormat="1" applyFont="1" applyFill="1" applyBorder="1" applyAlignment="1">
      <alignment horizontal="left" vertical="top"/>
    </xf>
    <xf numFmtId="43" fontId="2" fillId="0" borderId="0" xfId="3" applyNumberFormat="1" applyAlignment="1">
      <alignment horizontal="left" vertical="top"/>
    </xf>
    <xf numFmtId="0" fontId="6" fillId="2" borderId="0" xfId="5" applyFont="1" applyFill="1" applyAlignment="1">
      <alignment horizontal="left" vertical="top"/>
    </xf>
    <xf numFmtId="0" fontId="2" fillId="2" borderId="0" xfId="6" applyNumberFormat="1" applyFont="1" applyFill="1" applyBorder="1" applyAlignment="1">
      <alignment horizontal="left" vertical="top"/>
    </xf>
    <xf numFmtId="9" fontId="7" fillId="2" borderId="0" xfId="5" applyNumberFormat="1" applyFont="1" applyFill="1" applyAlignment="1">
      <alignment horizontal="left" vertical="top"/>
    </xf>
    <xf numFmtId="0" fontId="4" fillId="2" borderId="0" xfId="6" applyNumberFormat="1" applyFont="1" applyFill="1" applyBorder="1" applyAlignment="1">
      <alignment horizontal="left" vertical="top"/>
    </xf>
    <xf numFmtId="0" fontId="6" fillId="2" borderId="3" xfId="5" applyFont="1" applyFill="1" applyBorder="1" applyAlignment="1">
      <alignment horizontal="left" vertical="top"/>
    </xf>
    <xf numFmtId="0" fontId="2" fillId="2" borderId="3" xfId="6" applyNumberFormat="1" applyFont="1" applyFill="1" applyBorder="1" applyAlignment="1">
      <alignment horizontal="left" vertical="top"/>
    </xf>
    <xf numFmtId="9" fontId="7" fillId="2" borderId="3" xfId="5" applyNumberFormat="1" applyFont="1" applyFill="1" applyBorder="1" applyAlignment="1">
      <alignment horizontal="left" vertical="top"/>
    </xf>
    <xf numFmtId="165" fontId="2" fillId="0" borderId="0" xfId="8" applyNumberFormat="1" applyFont="1" applyAlignment="1">
      <alignment horizontal="left" vertical="top"/>
    </xf>
    <xf numFmtId="0" fontId="2" fillId="0" borderId="0" xfId="8" applyNumberFormat="1" applyFont="1" applyAlignment="1">
      <alignment horizontal="left" vertical="top"/>
    </xf>
    <xf numFmtId="9" fontId="2" fillId="0" borderId="0" xfId="8" applyNumberFormat="1" applyFont="1" applyAlignment="1">
      <alignment horizontal="left" vertical="top"/>
    </xf>
    <xf numFmtId="43" fontId="2" fillId="0" borderId="0" xfId="8" applyFont="1" applyAlignment="1">
      <alignment horizontal="left" vertical="top"/>
    </xf>
    <xf numFmtId="166" fontId="3" fillId="0" borderId="4" xfId="8" applyNumberFormat="1" applyFont="1" applyBorder="1" applyAlignment="1">
      <alignment horizontal="left" vertical="top"/>
    </xf>
    <xf numFmtId="0" fontId="3" fillId="0" borderId="4" xfId="8" applyNumberFormat="1" applyFont="1" applyBorder="1" applyAlignment="1">
      <alignment horizontal="left" vertical="top"/>
    </xf>
    <xf numFmtId="9" fontId="3" fillId="0" borderId="7" xfId="8" applyNumberFormat="1" applyFont="1" applyBorder="1" applyAlignment="1">
      <alignment horizontal="left" vertical="top"/>
    </xf>
    <xf numFmtId="43" fontId="3" fillId="0" borderId="8" xfId="8" applyFont="1" applyBorder="1" applyAlignment="1">
      <alignment horizontal="left" vertical="top"/>
    </xf>
    <xf numFmtId="0" fontId="5" fillId="7" borderId="2" xfId="3" applyFont="1" applyFill="1" applyBorder="1" applyAlignment="1">
      <alignment horizontal="left" vertical="top"/>
    </xf>
    <xf numFmtId="0" fontId="5" fillId="7" borderId="4" xfId="3" applyFont="1" applyFill="1" applyBorder="1" applyAlignment="1">
      <alignment horizontal="left" vertical="top"/>
    </xf>
    <xf numFmtId="0" fontId="5" fillId="7" borderId="7" xfId="3" applyFont="1" applyFill="1" applyBorder="1" applyAlignment="1">
      <alignment horizontal="left" vertical="top"/>
    </xf>
    <xf numFmtId="0" fontId="5" fillId="7" borderId="8" xfId="3" applyFont="1" applyFill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0" fontId="2" fillId="0" borderId="4" xfId="7" applyNumberFormat="1" applyFont="1" applyFill="1" applyBorder="1" applyAlignment="1">
      <alignment horizontal="left" vertical="top"/>
    </xf>
    <xf numFmtId="9" fontId="2" fillId="0" borderId="7" xfId="7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164" fontId="2" fillId="0" borderId="4" xfId="1" applyNumberFormat="1" applyFont="1" applyFill="1" applyBorder="1" applyAlignment="1">
      <alignment horizontal="left" vertical="top"/>
    </xf>
    <xf numFmtId="0" fontId="2" fillId="0" borderId="4" xfId="9" applyNumberFormat="1" applyFont="1" applyFill="1" applyBorder="1" applyAlignment="1">
      <alignment horizontal="left" vertical="top"/>
    </xf>
    <xf numFmtId="9" fontId="2" fillId="0" borderId="7" xfId="7" applyFont="1" applyFill="1" applyBorder="1" applyAlignment="1">
      <alignment horizontal="left" vertical="top"/>
    </xf>
    <xf numFmtId="0" fontId="3" fillId="4" borderId="4" xfId="3" applyFont="1" applyFill="1" applyBorder="1" applyAlignment="1">
      <alignment horizontal="left" vertical="top"/>
    </xf>
    <xf numFmtId="164" fontId="3" fillId="4" borderId="4" xfId="8" applyNumberFormat="1" applyFont="1" applyFill="1" applyBorder="1" applyAlignment="1">
      <alignment horizontal="left" vertical="top"/>
    </xf>
    <xf numFmtId="0" fontId="3" fillId="4" borderId="4" xfId="8" applyNumberFormat="1" applyFont="1" applyFill="1" applyBorder="1" applyAlignment="1">
      <alignment horizontal="left" vertical="top"/>
    </xf>
    <xf numFmtId="9" fontId="3" fillId="4" borderId="7" xfId="8" applyNumberFormat="1" applyFont="1" applyFill="1" applyBorder="1" applyAlignment="1">
      <alignment horizontal="left" vertical="top"/>
    </xf>
    <xf numFmtId="164" fontId="3" fillId="4" borderId="8" xfId="1" applyNumberFormat="1" applyFont="1" applyFill="1" applyBorder="1" applyAlignment="1">
      <alignment horizontal="left" vertical="top"/>
    </xf>
    <xf numFmtId="0" fontId="3" fillId="5" borderId="0" xfId="3" applyFont="1" applyFill="1" applyAlignment="1">
      <alignment horizontal="left" vertical="top"/>
    </xf>
    <xf numFmtId="164" fontId="3" fillId="5" borderId="4" xfId="8" applyNumberFormat="1" applyFont="1" applyFill="1" applyBorder="1" applyAlignment="1">
      <alignment horizontal="left" vertical="top"/>
    </xf>
    <xf numFmtId="0" fontId="3" fillId="5" borderId="4" xfId="8" applyNumberFormat="1" applyFont="1" applyFill="1" applyBorder="1" applyAlignment="1">
      <alignment horizontal="left" vertical="top"/>
    </xf>
    <xf numFmtId="9" fontId="3" fillId="5" borderId="7" xfId="8" applyNumberFormat="1" applyFont="1" applyFill="1" applyBorder="1" applyAlignment="1">
      <alignment horizontal="left" vertical="top"/>
    </xf>
    <xf numFmtId="164" fontId="3" fillId="5" borderId="8" xfId="1" applyNumberFormat="1" applyFont="1" applyFill="1" applyBorder="1" applyAlignment="1">
      <alignment horizontal="left" vertical="top"/>
    </xf>
    <xf numFmtId="165" fontId="2" fillId="0" borderId="4" xfId="8" applyNumberFormat="1" applyFont="1" applyBorder="1" applyAlignment="1">
      <alignment horizontal="left" vertical="top"/>
    </xf>
    <xf numFmtId="9" fontId="2" fillId="0" borderId="7" xfId="2" applyFont="1" applyBorder="1" applyAlignment="1">
      <alignment horizontal="left" vertical="top"/>
    </xf>
    <xf numFmtId="44" fontId="2" fillId="0" borderId="8" xfId="1" applyFont="1" applyBorder="1" applyAlignment="1">
      <alignment horizontal="left" vertical="top" wrapText="1"/>
    </xf>
    <xf numFmtId="165" fontId="2" fillId="4" borderId="4" xfId="8" applyNumberFormat="1" applyFont="1" applyFill="1" applyBorder="1" applyAlignment="1">
      <alignment horizontal="left" vertical="top"/>
    </xf>
    <xf numFmtId="9" fontId="2" fillId="4" borderId="7" xfId="8" applyNumberFormat="1" applyFont="1" applyFill="1" applyBorder="1" applyAlignment="1">
      <alignment horizontal="left" vertical="top"/>
    </xf>
    <xf numFmtId="43" fontId="3" fillId="4" borderId="8" xfId="8" applyFont="1" applyFill="1" applyBorder="1" applyAlignment="1">
      <alignment horizontal="left" vertical="top"/>
    </xf>
    <xf numFmtId="0" fontId="2" fillId="0" borderId="4" xfId="3" applyBorder="1" applyAlignment="1">
      <alignment horizontal="left" vertical="top" wrapText="1"/>
    </xf>
    <xf numFmtId="0" fontId="2" fillId="0" borderId="4" xfId="8" applyNumberFormat="1" applyFont="1" applyBorder="1" applyAlignment="1">
      <alignment horizontal="left" vertical="top"/>
    </xf>
    <xf numFmtId="9" fontId="2" fillId="0" borderId="7" xfId="8" applyNumberFormat="1" applyFont="1" applyBorder="1" applyAlignment="1">
      <alignment horizontal="left" vertical="top"/>
    </xf>
    <xf numFmtId="43" fontId="2" fillId="0" borderId="8" xfId="8" applyFont="1" applyBorder="1" applyAlignment="1">
      <alignment horizontal="left" vertical="top" wrapText="1"/>
    </xf>
    <xf numFmtId="44" fontId="3" fillId="4" borderId="8" xfId="1" applyFont="1" applyFill="1" applyBorder="1" applyAlignment="1">
      <alignment horizontal="left" vertical="top"/>
    </xf>
    <xf numFmtId="165" fontId="2" fillId="0" borderId="4" xfId="8" applyNumberFormat="1" applyFont="1" applyFill="1" applyBorder="1" applyAlignment="1">
      <alignment horizontal="left" vertical="top"/>
    </xf>
    <xf numFmtId="0" fontId="2" fillId="0" borderId="4" xfId="8" applyNumberFormat="1" applyFont="1" applyFill="1" applyBorder="1" applyAlignment="1">
      <alignment horizontal="left" vertical="top"/>
    </xf>
    <xf numFmtId="9" fontId="2" fillId="0" borderId="7" xfId="8" applyNumberFormat="1" applyFont="1" applyFill="1" applyBorder="1" applyAlignment="1">
      <alignment horizontal="left" vertical="top"/>
    </xf>
    <xf numFmtId="165" fontId="10" fillId="0" borderId="4" xfId="8" applyNumberFormat="1" applyFont="1" applyFill="1" applyBorder="1" applyAlignment="1">
      <alignment horizontal="left" vertical="top"/>
    </xf>
    <xf numFmtId="165" fontId="2" fillId="6" borderId="4" xfId="8" applyNumberFormat="1" applyFont="1" applyFill="1" applyBorder="1" applyAlignment="1">
      <alignment horizontal="left" vertical="top"/>
    </xf>
    <xf numFmtId="0" fontId="3" fillId="6" borderId="4" xfId="8" applyNumberFormat="1" applyFont="1" applyFill="1" applyBorder="1" applyAlignment="1">
      <alignment horizontal="left" vertical="top"/>
    </xf>
    <xf numFmtId="9" fontId="2" fillId="6" borderId="7" xfId="8" applyNumberFormat="1" applyFont="1" applyFill="1" applyBorder="1" applyAlignment="1">
      <alignment horizontal="left" vertical="top"/>
    </xf>
    <xf numFmtId="164" fontId="3" fillId="6" borderId="8" xfId="1" applyNumberFormat="1" applyFont="1" applyFill="1" applyBorder="1" applyAlignment="1">
      <alignment horizontal="left" vertical="top"/>
    </xf>
    <xf numFmtId="0" fontId="5" fillId="7" borderId="0" xfId="3" applyFont="1" applyFill="1" applyAlignment="1">
      <alignment horizontal="left" vertical="top"/>
    </xf>
    <xf numFmtId="165" fontId="2" fillId="0" borderId="4" xfId="3" applyNumberFormat="1" applyBorder="1" applyAlignment="1">
      <alignment horizontal="left" vertical="top"/>
    </xf>
    <xf numFmtId="0" fontId="2" fillId="0" borderId="4" xfId="10" applyNumberFormat="1" applyFont="1" applyFill="1" applyBorder="1" applyAlignment="1">
      <alignment horizontal="left" vertical="top"/>
    </xf>
    <xf numFmtId="9" fontId="2" fillId="0" borderId="7" xfId="1" applyNumberFormat="1" applyFont="1" applyBorder="1" applyAlignment="1">
      <alignment horizontal="left" vertical="top"/>
    </xf>
    <xf numFmtId="164" fontId="2" fillId="0" borderId="8" xfId="1" applyNumberFormat="1" applyFont="1" applyBorder="1" applyAlignment="1">
      <alignment horizontal="left" vertical="top"/>
    </xf>
    <xf numFmtId="0" fontId="3" fillId="4" borderId="7" xfId="3" applyFont="1" applyFill="1" applyBorder="1" applyAlignment="1">
      <alignment horizontal="left" vertical="top"/>
    </xf>
    <xf numFmtId="0" fontId="3" fillId="4" borderId="8" xfId="3" applyFont="1" applyFill="1" applyBorder="1" applyAlignment="1">
      <alignment horizontal="left" vertical="top"/>
    </xf>
    <xf numFmtId="165" fontId="3" fillId="0" borderId="4" xfId="8" applyNumberFormat="1" applyFont="1" applyBorder="1" applyAlignment="1">
      <alignment horizontal="left" vertical="top"/>
    </xf>
    <xf numFmtId="164" fontId="3" fillId="0" borderId="8" xfId="8" applyNumberFormat="1" applyFont="1" applyBorder="1" applyAlignment="1">
      <alignment horizontal="left" vertical="top"/>
    </xf>
    <xf numFmtId="0" fontId="2" fillId="6" borderId="4" xfId="8" applyNumberFormat="1" applyFont="1" applyFill="1" applyBorder="1" applyAlignment="1">
      <alignment horizontal="left" vertical="top"/>
    </xf>
    <xf numFmtId="0" fontId="2" fillId="0" borderId="5" xfId="3" applyBorder="1" applyAlignment="1">
      <alignment horizontal="left" vertical="top"/>
    </xf>
    <xf numFmtId="43" fontId="3" fillId="0" borderId="0" xfId="8" applyFont="1" applyAlignment="1">
      <alignment horizontal="left" vertical="top"/>
    </xf>
    <xf numFmtId="165" fontId="2" fillId="0" borderId="0" xfId="8" applyNumberFormat="1" applyFont="1" applyFill="1" applyAlignment="1">
      <alignment horizontal="left" vertical="top"/>
    </xf>
    <xf numFmtId="0" fontId="2" fillId="0" borderId="0" xfId="8" applyNumberFormat="1" applyFont="1" applyFill="1" applyAlignment="1">
      <alignment horizontal="left" vertical="top"/>
    </xf>
    <xf numFmtId="9" fontId="2" fillId="0" borderId="0" xfId="8" applyNumberFormat="1" applyFont="1" applyFill="1" applyAlignment="1">
      <alignment horizontal="left" vertical="top"/>
    </xf>
    <xf numFmtId="43" fontId="2" fillId="0" borderId="0" xfId="11" applyFont="1" applyFill="1" applyAlignment="1">
      <alignment horizontal="left" vertical="top"/>
    </xf>
    <xf numFmtId="43" fontId="2" fillId="0" borderId="0" xfId="8" applyFont="1" applyFill="1" applyAlignment="1">
      <alignment horizontal="left" vertical="top"/>
    </xf>
    <xf numFmtId="43" fontId="2" fillId="0" borderId="5" xfId="8" applyFont="1" applyBorder="1" applyAlignment="1">
      <alignment horizontal="left" vertical="top"/>
    </xf>
    <xf numFmtId="0" fontId="3" fillId="0" borderId="4" xfId="3" applyFont="1" applyBorder="1" applyAlignment="1">
      <alignment horizontal="left" vertical="top" wrapText="1"/>
    </xf>
    <xf numFmtId="0" fontId="5" fillId="7" borderId="4" xfId="3" applyFont="1" applyFill="1" applyBorder="1" applyAlignment="1">
      <alignment horizontal="left" vertical="top" wrapText="1"/>
    </xf>
    <xf numFmtId="0" fontId="3" fillId="4" borderId="4" xfId="3" applyFont="1" applyFill="1" applyBorder="1" applyAlignment="1">
      <alignment horizontal="left" vertical="top" wrapText="1"/>
    </xf>
    <xf numFmtId="0" fontId="3" fillId="5" borderId="4" xfId="3" applyFont="1" applyFill="1" applyBorder="1" applyAlignment="1">
      <alignment horizontal="left" vertical="top" wrapText="1"/>
    </xf>
    <xf numFmtId="0" fontId="3" fillId="6" borderId="4" xfId="3" applyFont="1" applyFill="1" applyBorder="1" applyAlignment="1">
      <alignment horizontal="left" vertical="top" wrapText="1"/>
    </xf>
    <xf numFmtId="0" fontId="2" fillId="0" borderId="5" xfId="3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64" fontId="3" fillId="3" borderId="12" xfId="1" applyNumberFormat="1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9" fontId="3" fillId="3" borderId="7" xfId="8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5" fillId="7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3" fillId="4" borderId="9" xfId="1" applyNumberFormat="1" applyFont="1" applyFill="1" applyBorder="1" applyAlignment="1">
      <alignment horizontal="center" vertical="center"/>
    </xf>
    <xf numFmtId="164" fontId="3" fillId="5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3" fillId="6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6" borderId="10" xfId="1" applyNumberFormat="1" applyFont="1" applyFill="1" applyBorder="1" applyAlignment="1">
      <alignment horizontal="center" vertical="center"/>
    </xf>
    <xf numFmtId="43" fontId="3" fillId="0" borderId="14" xfId="8" applyFont="1" applyBorder="1" applyAlignment="1">
      <alignment horizontal="left" vertical="top"/>
    </xf>
    <xf numFmtId="165" fontId="3" fillId="3" borderId="13" xfId="8" applyNumberFormat="1" applyFont="1" applyFill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0" borderId="15" xfId="1" applyNumberFormat="1" applyFont="1" applyBorder="1" applyAlignment="1">
      <alignment vertical="center" wrapText="1"/>
    </xf>
    <xf numFmtId="164" fontId="12" fillId="0" borderId="6" xfId="1" applyNumberFormat="1" applyFont="1" applyBorder="1" applyAlignment="1">
      <alignment vertical="center" wrapText="1"/>
    </xf>
    <xf numFmtId="0" fontId="3" fillId="3" borderId="4" xfId="8" applyNumberFormat="1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vertical="center" wrapText="1"/>
    </xf>
    <xf numFmtId="164" fontId="13" fillId="8" borderId="6" xfId="1" applyNumberFormat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center" vertical="center"/>
    </xf>
    <xf numFmtId="164" fontId="3" fillId="3" borderId="17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/>
    </xf>
    <xf numFmtId="164" fontId="5" fillId="7" borderId="8" xfId="1" applyNumberFormat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3" fillId="4" borderId="8" xfId="1" applyNumberFormat="1" applyFont="1" applyFill="1" applyBorder="1" applyAlignment="1">
      <alignment horizontal="center" vertical="center"/>
    </xf>
    <xf numFmtId="164" fontId="3" fillId="5" borderId="8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3" fillId="6" borderId="8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6" borderId="18" xfId="1" applyNumberFormat="1" applyFont="1" applyFill="1" applyBorder="1" applyAlignment="1">
      <alignment horizontal="center" vertical="center"/>
    </xf>
    <xf numFmtId="167" fontId="2" fillId="0" borderId="9" xfId="1" applyNumberFormat="1" applyFont="1" applyBorder="1" applyAlignment="1">
      <alignment horizontal="center" vertical="center"/>
    </xf>
  </cellXfs>
  <cellStyles count="12">
    <cellStyle name="Comma 2 2" xfId="8" xr:uid="{39EF0E35-6762-4F28-BD67-3147B2807ABE}"/>
    <cellStyle name="Comma 4" xfId="11" xr:uid="{F383E3F5-3165-4B18-94D5-5BFE8DCEF0B3}"/>
    <cellStyle name="Comma 5 2" xfId="6" xr:uid="{C9567BBA-0F57-4703-9F7C-6BD3EBFD12C7}"/>
    <cellStyle name="Currency" xfId="1" builtinId="4"/>
    <cellStyle name="Normal" xfId="0" builtinId="0"/>
    <cellStyle name="Normal 12" xfId="3" xr:uid="{662ED503-95D0-4C7B-8C50-3026E9F088AC}"/>
    <cellStyle name="Normal 2 2" xfId="4" xr:uid="{5FEE4486-A939-48CB-90F7-66EE549A06DE}"/>
    <cellStyle name="Normal 2 2 5" xfId="5" xr:uid="{EFE3606C-A165-4170-B9B7-842A85FF316A}"/>
    <cellStyle name="Percent" xfId="2" builtinId="5"/>
    <cellStyle name="Percent [0]" xfId="7" xr:uid="{4AE35231-DABE-4EC8-8A1B-986BD690B579}"/>
    <cellStyle name="Percent [0] 2" xfId="9" xr:uid="{11B66A93-C099-4816-8605-9DD25F26FB50}"/>
    <cellStyle name="Percent 5 2" xfId="10" xr:uid="{ADE9FA3A-32D4-4236-B89C-94A7857BC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0EF0-766B-4D6C-BC40-863A74074805}">
  <dimension ref="A1:E16"/>
  <sheetViews>
    <sheetView workbookViewId="0">
      <selection activeCell="C1" sqref="C1:C5"/>
    </sheetView>
  </sheetViews>
  <sheetFormatPr defaultRowHeight="14.45"/>
  <cols>
    <col min="2" max="2" width="34.28515625" customWidth="1"/>
    <col min="3" max="3" width="23.42578125" customWidth="1"/>
  </cols>
  <sheetData>
    <row r="1" spans="1:5" s="6" customFormat="1" ht="12.95">
      <c r="A1" s="8"/>
      <c r="B1" s="12" t="s">
        <v>0</v>
      </c>
      <c r="C1" s="13"/>
      <c r="D1" s="3"/>
      <c r="E1" s="16"/>
    </row>
    <row r="2" spans="1:5" s="6" customFormat="1" ht="12.95">
      <c r="A2" s="8"/>
      <c r="B2" s="12" t="s">
        <v>1</v>
      </c>
      <c r="C2" s="17"/>
      <c r="D2" s="3"/>
      <c r="E2" s="16"/>
    </row>
    <row r="3" spans="1:5" s="6" customFormat="1" ht="12.95">
      <c r="A3" s="8"/>
      <c r="B3" s="12" t="s">
        <v>2</v>
      </c>
      <c r="C3" s="17"/>
      <c r="D3" s="3"/>
      <c r="E3" s="16"/>
    </row>
    <row r="4" spans="1:5" s="6" customFormat="1" ht="12.95">
      <c r="A4" s="8"/>
      <c r="B4" s="12" t="s">
        <v>3</v>
      </c>
      <c r="C4" s="17"/>
      <c r="D4" s="3"/>
      <c r="E4" s="16"/>
    </row>
    <row r="5" spans="1:5" s="6" customFormat="1" ht="13.5" thickBot="1">
      <c r="A5" s="8"/>
      <c r="B5" s="12" t="s">
        <v>4</v>
      </c>
      <c r="C5" s="21"/>
      <c r="D5" s="3"/>
      <c r="E5" s="16"/>
    </row>
    <row r="7" spans="1:5" ht="15" thickBot="1">
      <c r="B7" s="12" t="s">
        <v>5</v>
      </c>
      <c r="C7" s="17" t="s">
        <v>6</v>
      </c>
    </row>
    <row r="8" spans="1:5" ht="15" thickBot="1">
      <c r="B8" s="114" t="s">
        <v>7</v>
      </c>
      <c r="C8" s="116">
        <f>'Final Budget'!G17</f>
        <v>0</v>
      </c>
    </row>
    <row r="9" spans="1:5" ht="15" thickBot="1">
      <c r="B9" s="115" t="s">
        <v>8</v>
      </c>
      <c r="C9" s="117">
        <f>'Final Budget'!G23</f>
        <v>0</v>
      </c>
    </row>
    <row r="10" spans="1:5" ht="15" thickBot="1">
      <c r="B10" s="115" t="s">
        <v>9</v>
      </c>
      <c r="C10" s="117">
        <f>'Final Budget'!G30</f>
        <v>0</v>
      </c>
    </row>
    <row r="11" spans="1:5" ht="15" thickBot="1">
      <c r="B11" s="115" t="s">
        <v>10</v>
      </c>
      <c r="C11" s="117">
        <v>0</v>
      </c>
    </row>
    <row r="12" spans="1:5" ht="15" thickBot="1">
      <c r="B12" s="115" t="s">
        <v>11</v>
      </c>
      <c r="C12" s="117">
        <f>'Final Budget'!G36</f>
        <v>0</v>
      </c>
    </row>
    <row r="13" spans="1:5" ht="15" thickBot="1">
      <c r="B13" s="115" t="s">
        <v>12</v>
      </c>
      <c r="C13" s="117">
        <f>'Final Budget'!G43</f>
        <v>0</v>
      </c>
    </row>
    <row r="14" spans="1:5" ht="15" thickBot="1">
      <c r="B14" s="119" t="s">
        <v>13</v>
      </c>
      <c r="C14" s="120">
        <f>SUM(C8:C13)</f>
        <v>0</v>
      </c>
    </row>
    <row r="15" spans="1:5" ht="15" thickBot="1">
      <c r="B15" s="115" t="s">
        <v>14</v>
      </c>
      <c r="C15" s="117">
        <f>'Final Budget'!G48</f>
        <v>0</v>
      </c>
    </row>
    <row r="16" spans="1:5" ht="15" thickBot="1">
      <c r="B16" s="119" t="s">
        <v>15</v>
      </c>
      <c r="C16" s="120">
        <f>C15+C14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64FF-D1F1-4496-A489-C004DC581708}">
  <dimension ref="A1:L620"/>
  <sheetViews>
    <sheetView tabSelected="1" workbookViewId="0"/>
  </sheetViews>
  <sheetFormatPr defaultColWidth="8.5703125" defaultRowHeight="12.95"/>
  <cols>
    <col min="1" max="1" width="3.85546875" style="8" bestFit="1" customWidth="1"/>
    <col min="2" max="2" width="28.7109375" style="82" customWidth="1"/>
    <col min="3" max="3" width="14.85546875" style="24" customWidth="1"/>
    <col min="4" max="4" width="8.5703125" style="25" customWidth="1"/>
    <col min="5" max="5" width="9.42578125" style="25" bestFit="1" customWidth="1"/>
    <col min="6" max="6" width="6.42578125" style="26" bestFit="1" customWidth="1"/>
    <col min="7" max="9" width="16" style="3" customWidth="1"/>
    <col min="10" max="10" width="96.7109375" style="89" customWidth="1"/>
    <col min="11" max="11" width="14.85546875" style="6" customWidth="1"/>
    <col min="12" max="12" width="26.42578125" style="6" customWidth="1"/>
    <col min="13" max="16384" width="8.5703125" style="6"/>
  </cols>
  <sheetData>
    <row r="1" spans="1:10">
      <c r="B1" s="12" t="s">
        <v>0</v>
      </c>
      <c r="C1" s="13"/>
      <c r="D1" s="14"/>
      <c r="E1" s="14"/>
      <c r="F1" s="15"/>
      <c r="G1" s="100"/>
      <c r="H1" s="121"/>
      <c r="I1" s="121"/>
      <c r="J1" s="16"/>
    </row>
    <row r="2" spans="1:10">
      <c r="B2" s="12" t="s">
        <v>1</v>
      </c>
      <c r="C2" s="17"/>
      <c r="D2" s="18"/>
      <c r="E2" s="18"/>
      <c r="F2" s="19"/>
      <c r="G2" s="101"/>
      <c r="H2" s="101"/>
      <c r="I2" s="101"/>
      <c r="J2" s="16"/>
    </row>
    <row r="3" spans="1:10">
      <c r="B3" s="12" t="s">
        <v>2</v>
      </c>
      <c r="C3" s="17"/>
      <c r="D3" s="18"/>
      <c r="E3" s="18"/>
      <c r="F3" s="19"/>
      <c r="G3" s="101"/>
      <c r="H3" s="101"/>
      <c r="I3" s="101"/>
      <c r="J3" s="16"/>
    </row>
    <row r="4" spans="1:10">
      <c r="B4" s="12" t="s">
        <v>3</v>
      </c>
      <c r="C4" s="17"/>
      <c r="D4" s="20"/>
      <c r="E4" s="20"/>
      <c r="F4" s="19"/>
      <c r="G4" s="101"/>
      <c r="H4" s="101"/>
      <c r="I4" s="101"/>
      <c r="J4" s="16"/>
    </row>
    <row r="5" spans="1:10" ht="13.5" thickBot="1">
      <c r="B5" s="12" t="s">
        <v>4</v>
      </c>
      <c r="C5" s="21"/>
      <c r="D5" s="22"/>
      <c r="E5" s="22"/>
      <c r="F5" s="23"/>
      <c r="G5" s="102"/>
      <c r="H5" s="121"/>
      <c r="I5" s="121"/>
      <c r="J5" s="16"/>
    </row>
    <row r="6" spans="1:10" ht="13.5" thickBot="1">
      <c r="B6" s="6"/>
      <c r="J6" s="27"/>
    </row>
    <row r="7" spans="1:10" ht="26.45" thickBot="1">
      <c r="B7" s="98" t="s">
        <v>7</v>
      </c>
      <c r="C7" s="2" t="s">
        <v>16</v>
      </c>
      <c r="D7" s="118" t="s">
        <v>17</v>
      </c>
      <c r="E7" s="1" t="s">
        <v>3</v>
      </c>
      <c r="F7" s="99" t="s">
        <v>18</v>
      </c>
      <c r="G7" s="97" t="s">
        <v>19</v>
      </c>
      <c r="H7" s="122" t="s">
        <v>20</v>
      </c>
      <c r="I7" s="97" t="s">
        <v>21</v>
      </c>
      <c r="J7" s="113" t="s">
        <v>22</v>
      </c>
    </row>
    <row r="8" spans="1:10">
      <c r="B8" s="90"/>
      <c r="C8" s="28"/>
      <c r="D8" s="29"/>
      <c r="E8" s="29"/>
      <c r="F8" s="30"/>
      <c r="G8" s="103"/>
      <c r="H8" s="123"/>
      <c r="I8" s="123"/>
      <c r="J8" s="112"/>
    </row>
    <row r="9" spans="1:10">
      <c r="A9" s="32">
        <v>1</v>
      </c>
      <c r="B9" s="91" t="s">
        <v>23</v>
      </c>
      <c r="C9" s="33"/>
      <c r="D9" s="33"/>
      <c r="E9" s="33"/>
      <c r="F9" s="34"/>
      <c r="G9" s="104"/>
      <c r="H9" s="124"/>
      <c r="I9" s="124"/>
      <c r="J9" s="35"/>
    </row>
    <row r="10" spans="1:10" ht="12.6">
      <c r="A10" s="6">
        <v>1.1000000000000001</v>
      </c>
      <c r="B10" s="59"/>
      <c r="C10" s="36"/>
      <c r="D10" s="37"/>
      <c r="E10" s="37"/>
      <c r="F10" s="38"/>
      <c r="G10" s="105">
        <f>C10*D10*E10*F10</f>
        <v>0</v>
      </c>
      <c r="H10" s="132">
        <v>0</v>
      </c>
      <c r="I10" s="125">
        <f>H10+G10</f>
        <v>0</v>
      </c>
      <c r="J10" s="39"/>
    </row>
    <row r="11" spans="1:10" ht="12.6">
      <c r="A11" s="6">
        <v>1.2</v>
      </c>
      <c r="B11" s="59"/>
      <c r="C11" s="40"/>
      <c r="D11" s="37"/>
      <c r="E11" s="37"/>
      <c r="F11" s="38"/>
      <c r="G11" s="105">
        <f>C11*D11*E11*F11</f>
        <v>0</v>
      </c>
      <c r="H11" s="132">
        <v>0</v>
      </c>
      <c r="I11" s="125">
        <f t="shared" ref="I11:I17" si="0">H11+G11</f>
        <v>0</v>
      </c>
      <c r="J11" s="39"/>
    </row>
    <row r="12" spans="1:10" ht="12.6">
      <c r="A12" s="6">
        <v>1.3</v>
      </c>
      <c r="B12" s="59"/>
      <c r="C12" s="40"/>
      <c r="D12" s="41"/>
      <c r="E12" s="41"/>
      <c r="F12" s="38"/>
      <c r="G12" s="105">
        <f>C12*D12*E12*F12</f>
        <v>0</v>
      </c>
      <c r="H12" s="132">
        <v>0</v>
      </c>
      <c r="I12" s="125">
        <f t="shared" si="0"/>
        <v>0</v>
      </c>
      <c r="J12" s="39"/>
    </row>
    <row r="13" spans="1:10" ht="12.6">
      <c r="A13" s="6">
        <v>1.4</v>
      </c>
      <c r="B13" s="59"/>
      <c r="C13" s="40"/>
      <c r="D13" s="41"/>
      <c r="E13" s="41"/>
      <c r="F13" s="38"/>
      <c r="G13" s="105">
        <v>0</v>
      </c>
      <c r="H13" s="132">
        <v>0</v>
      </c>
      <c r="I13" s="125">
        <f t="shared" si="0"/>
        <v>0</v>
      </c>
    </row>
    <row r="14" spans="1:10" ht="12.6">
      <c r="A14" s="6">
        <v>1.5</v>
      </c>
      <c r="B14" s="59"/>
      <c r="C14" s="40"/>
      <c r="D14" s="41"/>
      <c r="E14" s="41"/>
      <c r="F14" s="42"/>
      <c r="G14" s="105">
        <v>0</v>
      </c>
      <c r="H14" s="132">
        <v>0</v>
      </c>
      <c r="I14" s="125">
        <f t="shared" si="0"/>
        <v>0</v>
      </c>
      <c r="J14" s="39"/>
    </row>
    <row r="15" spans="1:10" ht="12.6">
      <c r="A15" s="6">
        <v>1.6</v>
      </c>
      <c r="B15" s="59"/>
      <c r="C15" s="40"/>
      <c r="D15" s="41"/>
      <c r="E15" s="41"/>
      <c r="F15" s="42"/>
      <c r="G15" s="105">
        <v>0</v>
      </c>
      <c r="H15" s="132">
        <v>0</v>
      </c>
      <c r="I15" s="125">
        <f t="shared" si="0"/>
        <v>0</v>
      </c>
      <c r="J15" s="39"/>
    </row>
    <row r="16" spans="1:10" ht="12.6">
      <c r="A16" s="6">
        <v>1.7</v>
      </c>
      <c r="B16" s="59"/>
      <c r="C16" s="40"/>
      <c r="D16" s="41"/>
      <c r="E16" s="41"/>
      <c r="F16" s="42"/>
      <c r="G16" s="105">
        <v>0</v>
      </c>
      <c r="H16" s="132">
        <v>0</v>
      </c>
      <c r="I16" s="125">
        <f t="shared" si="0"/>
        <v>0</v>
      </c>
      <c r="J16" s="39"/>
    </row>
    <row r="17" spans="1:10">
      <c r="B17" s="92" t="s">
        <v>24</v>
      </c>
      <c r="C17" s="44"/>
      <c r="D17" s="45"/>
      <c r="E17" s="45"/>
      <c r="F17" s="46"/>
      <c r="G17" s="106">
        <f>SUM(G10:G16)</f>
        <v>0</v>
      </c>
      <c r="H17" s="126">
        <f>SUM(H10:H16)</f>
        <v>0</v>
      </c>
      <c r="I17" s="126">
        <f t="shared" si="0"/>
        <v>0</v>
      </c>
      <c r="J17" s="47"/>
    </row>
    <row r="18" spans="1:10" s="7" customFormat="1">
      <c r="A18" s="48"/>
      <c r="B18" s="93"/>
      <c r="C18" s="49"/>
      <c r="D18" s="50"/>
      <c r="E18" s="50"/>
      <c r="F18" s="51"/>
      <c r="G18" s="107"/>
      <c r="H18" s="127"/>
      <c r="I18" s="127"/>
      <c r="J18" s="52"/>
    </row>
    <row r="19" spans="1:10" s="8" customFormat="1">
      <c r="A19" s="32">
        <v>2</v>
      </c>
      <c r="B19" s="91" t="s">
        <v>8</v>
      </c>
      <c r="C19" s="33"/>
      <c r="D19" s="33"/>
      <c r="E19" s="33"/>
      <c r="F19" s="34"/>
      <c r="G19" s="104"/>
      <c r="H19" s="124"/>
      <c r="I19" s="124"/>
      <c r="J19" s="35"/>
    </row>
    <row r="20" spans="1:10" ht="12.6">
      <c r="A20" s="6">
        <v>2.1</v>
      </c>
      <c r="B20" s="59"/>
      <c r="C20" s="53"/>
      <c r="D20" s="37"/>
      <c r="E20" s="37"/>
      <c r="F20" s="54"/>
      <c r="G20" s="105">
        <f>C20*D20*E20*F20</f>
        <v>0</v>
      </c>
      <c r="H20" s="132">
        <v>0</v>
      </c>
      <c r="I20" s="125">
        <f t="shared" ref="I20:I23" si="1">H20+G20</f>
        <v>0</v>
      </c>
      <c r="J20" s="55"/>
    </row>
    <row r="21" spans="1:10" ht="12.6">
      <c r="A21" s="6">
        <v>2.2000000000000002</v>
      </c>
      <c r="B21" s="59"/>
      <c r="C21" s="53"/>
      <c r="D21" s="37"/>
      <c r="E21" s="37"/>
      <c r="F21" s="54"/>
      <c r="G21" s="105">
        <f>C21*D21*E21*F21</f>
        <v>0</v>
      </c>
      <c r="H21" s="132">
        <v>0</v>
      </c>
      <c r="I21" s="125">
        <f t="shared" si="1"/>
        <v>0</v>
      </c>
      <c r="J21" s="55"/>
    </row>
    <row r="22" spans="1:10" ht="12.6">
      <c r="A22" s="6">
        <v>2.2999999999999998</v>
      </c>
      <c r="B22" s="59"/>
      <c r="C22" s="53"/>
      <c r="D22" s="37"/>
      <c r="E22" s="37"/>
      <c r="F22" s="54"/>
      <c r="G22" s="105">
        <f>C22*D22*E22*F22</f>
        <v>0</v>
      </c>
      <c r="H22" s="132">
        <v>0</v>
      </c>
      <c r="I22" s="125">
        <f t="shared" si="1"/>
        <v>0</v>
      </c>
      <c r="J22" s="55"/>
    </row>
    <row r="23" spans="1:10">
      <c r="B23" s="92" t="s">
        <v>25</v>
      </c>
      <c r="C23" s="56"/>
      <c r="D23" s="45"/>
      <c r="E23" s="45"/>
      <c r="F23" s="57"/>
      <c r="G23" s="4">
        <f>SUM(G20:G22)</f>
        <v>0</v>
      </c>
      <c r="H23" s="126">
        <f>SUM(H20:H22)</f>
        <v>0</v>
      </c>
      <c r="I23" s="126">
        <f t="shared" si="1"/>
        <v>0</v>
      </c>
      <c r="J23" s="58"/>
    </row>
    <row r="24" spans="1:10" s="7" customFormat="1">
      <c r="A24" s="48"/>
      <c r="B24" s="93"/>
      <c r="C24" s="49"/>
      <c r="D24" s="50"/>
      <c r="E24" s="50"/>
      <c r="F24" s="51"/>
      <c r="G24" s="107"/>
      <c r="H24" s="127"/>
      <c r="I24" s="127"/>
      <c r="J24" s="52"/>
    </row>
    <row r="25" spans="1:10" s="8" customFormat="1">
      <c r="A25" s="32">
        <v>3</v>
      </c>
      <c r="B25" s="91" t="s">
        <v>9</v>
      </c>
      <c r="C25" s="33"/>
      <c r="D25" s="33"/>
      <c r="E25" s="33"/>
      <c r="F25" s="34"/>
      <c r="G25" s="104"/>
      <c r="H25" s="124"/>
      <c r="I25" s="124"/>
      <c r="J25" s="35"/>
    </row>
    <row r="26" spans="1:10" ht="12.6">
      <c r="A26" s="6">
        <v>3.1</v>
      </c>
      <c r="B26" s="59"/>
      <c r="C26" s="36"/>
      <c r="D26" s="60"/>
      <c r="E26" s="60"/>
      <c r="F26" s="61"/>
      <c r="G26" s="105">
        <f>C26*D26*E26*F26</f>
        <v>0</v>
      </c>
      <c r="H26" s="125">
        <v>0</v>
      </c>
      <c r="I26" s="125">
        <f>H26+G26</f>
        <v>0</v>
      </c>
      <c r="J26" s="62"/>
    </row>
    <row r="27" spans="1:10" s="7" customFormat="1">
      <c r="A27" s="6">
        <v>3.2</v>
      </c>
      <c r="B27" s="93"/>
      <c r="C27" s="49"/>
      <c r="D27" s="50"/>
      <c r="E27" s="50"/>
      <c r="F27" s="51"/>
      <c r="G27" s="105">
        <f t="shared" ref="G27:G29" si="2">C27*D27*E27*F27</f>
        <v>0</v>
      </c>
      <c r="H27" s="125">
        <v>0</v>
      </c>
      <c r="I27" s="125">
        <f t="shared" ref="I27:I29" si="3">H27+G27</f>
        <v>0</v>
      </c>
      <c r="J27" s="52"/>
    </row>
    <row r="28" spans="1:10" s="7" customFormat="1">
      <c r="A28" s="6">
        <v>3.3</v>
      </c>
      <c r="B28" s="93"/>
      <c r="C28" s="49"/>
      <c r="D28" s="50"/>
      <c r="E28" s="50"/>
      <c r="F28" s="51"/>
      <c r="G28" s="105">
        <f t="shared" si="2"/>
        <v>0</v>
      </c>
      <c r="H28" s="125">
        <v>0</v>
      </c>
      <c r="I28" s="125">
        <f t="shared" si="3"/>
        <v>0</v>
      </c>
      <c r="J28" s="52"/>
    </row>
    <row r="29" spans="1:10" s="7" customFormat="1">
      <c r="A29" s="6">
        <v>3.4</v>
      </c>
      <c r="B29" s="93"/>
      <c r="C29" s="49"/>
      <c r="D29" s="50"/>
      <c r="E29" s="50"/>
      <c r="F29" s="51"/>
      <c r="G29" s="105">
        <f t="shared" si="2"/>
        <v>0</v>
      </c>
      <c r="H29" s="125">
        <v>0</v>
      </c>
      <c r="I29" s="125">
        <f t="shared" si="3"/>
        <v>0</v>
      </c>
      <c r="J29" s="52"/>
    </row>
    <row r="30" spans="1:10" s="8" customFormat="1">
      <c r="B30" s="92" t="s">
        <v>26</v>
      </c>
      <c r="C30" s="56"/>
      <c r="D30" s="45"/>
      <c r="E30" s="45"/>
      <c r="F30" s="57"/>
      <c r="G30" s="106">
        <f>SUM(G26:G29)</f>
        <v>0</v>
      </c>
      <c r="H30" s="106">
        <f t="shared" ref="H30:I30" si="4">SUM(H26:H29)</f>
        <v>0</v>
      </c>
      <c r="I30" s="106">
        <f t="shared" si="4"/>
        <v>0</v>
      </c>
      <c r="J30" s="63"/>
    </row>
    <row r="31" spans="1:10" s="7" customFormat="1">
      <c r="A31" s="48"/>
      <c r="B31" s="93"/>
      <c r="C31" s="49"/>
      <c r="D31" s="50"/>
      <c r="E31" s="50"/>
      <c r="F31" s="51"/>
      <c r="G31" s="107"/>
      <c r="H31" s="127"/>
      <c r="I31" s="127"/>
      <c r="J31" s="52"/>
    </row>
    <row r="32" spans="1:10" s="8" customFormat="1">
      <c r="A32" s="32">
        <v>4</v>
      </c>
      <c r="B32" s="91" t="s">
        <v>27</v>
      </c>
      <c r="C32" s="33"/>
      <c r="D32" s="33"/>
      <c r="E32" s="33"/>
      <c r="F32" s="34"/>
      <c r="G32" s="104"/>
      <c r="H32" s="124"/>
      <c r="I32" s="124"/>
      <c r="J32" s="35"/>
    </row>
    <row r="33" spans="1:12">
      <c r="A33" s="6">
        <v>4.0999999999999996</v>
      </c>
      <c r="B33" s="59"/>
      <c r="C33" s="64"/>
      <c r="D33" s="60"/>
      <c r="E33" s="60"/>
      <c r="F33" s="61"/>
      <c r="G33" s="105">
        <f t="shared" ref="G33" si="5">C33*D33*E33*F33</f>
        <v>0</v>
      </c>
      <c r="H33" s="125">
        <v>0</v>
      </c>
      <c r="I33" s="125">
        <f t="shared" ref="I33" si="6">H33+G33</f>
        <v>0</v>
      </c>
      <c r="J33" s="39"/>
      <c r="L33" s="9" t="s">
        <v>28</v>
      </c>
    </row>
    <row r="34" spans="1:12">
      <c r="A34" s="6">
        <v>4.2</v>
      </c>
      <c r="B34" s="59"/>
      <c r="C34" s="64"/>
      <c r="D34" s="60"/>
      <c r="E34" s="60"/>
      <c r="F34" s="61"/>
      <c r="G34" s="105">
        <f t="shared" ref="G34:G35" si="7">C34*D34*E34*F34</f>
        <v>0</v>
      </c>
      <c r="H34" s="125">
        <v>0</v>
      </c>
      <c r="I34" s="125">
        <f t="shared" ref="I34:I35" si="8">H34+G34</f>
        <v>0</v>
      </c>
      <c r="J34" s="39"/>
      <c r="L34" s="9"/>
    </row>
    <row r="35" spans="1:12">
      <c r="A35" s="6">
        <v>4.3</v>
      </c>
      <c r="B35" s="59"/>
      <c r="C35" s="64"/>
      <c r="D35" s="60"/>
      <c r="E35" s="60"/>
      <c r="F35" s="61"/>
      <c r="G35" s="105">
        <f t="shared" si="7"/>
        <v>0</v>
      </c>
      <c r="H35" s="125">
        <v>0</v>
      </c>
      <c r="I35" s="125">
        <f t="shared" si="8"/>
        <v>0</v>
      </c>
      <c r="J35" s="39"/>
      <c r="L35" s="9"/>
    </row>
    <row r="36" spans="1:12" s="8" customFormat="1">
      <c r="B36" s="92" t="s">
        <v>29</v>
      </c>
      <c r="C36" s="56"/>
      <c r="D36" s="45"/>
      <c r="E36" s="45"/>
      <c r="F36" s="57"/>
      <c r="G36" s="106">
        <f>SUM(G33:G35)</f>
        <v>0</v>
      </c>
      <c r="H36" s="106">
        <f t="shared" ref="H36:I36" si="9">SUM(H33:H35)</f>
        <v>0</v>
      </c>
      <c r="I36" s="106">
        <f t="shared" si="9"/>
        <v>0</v>
      </c>
      <c r="J36" s="58"/>
    </row>
    <row r="37" spans="1:12" s="7" customFormat="1">
      <c r="A37" s="48"/>
      <c r="B37" s="93"/>
      <c r="C37" s="49"/>
      <c r="D37" s="50"/>
      <c r="E37" s="50"/>
      <c r="F37" s="51"/>
      <c r="G37" s="107"/>
      <c r="H37" s="127"/>
      <c r="I37" s="127"/>
      <c r="J37" s="52"/>
    </row>
    <row r="38" spans="1:12" s="8" customFormat="1">
      <c r="A38" s="32">
        <v>5</v>
      </c>
      <c r="B38" s="91" t="s">
        <v>30</v>
      </c>
      <c r="C38" s="33"/>
      <c r="D38" s="33"/>
      <c r="E38" s="33"/>
      <c r="F38" s="34"/>
      <c r="G38" s="104"/>
      <c r="H38" s="124"/>
      <c r="I38" s="124"/>
      <c r="J38" s="35"/>
    </row>
    <row r="39" spans="1:12" s="8" customFormat="1">
      <c r="A39" s="6">
        <v>5.0999999999999996</v>
      </c>
      <c r="B39" s="59"/>
      <c r="C39" s="64"/>
      <c r="D39" s="65"/>
      <c r="E39" s="65"/>
      <c r="F39" s="66"/>
      <c r="G39" s="108">
        <f>F39*E39*D39*C39</f>
        <v>0</v>
      </c>
      <c r="H39" s="128"/>
      <c r="I39" s="128">
        <f t="shared" ref="I39:I43" si="10">H39+G39</f>
        <v>0</v>
      </c>
      <c r="J39" s="39"/>
    </row>
    <row r="40" spans="1:12" s="8" customFormat="1">
      <c r="A40" s="6">
        <v>5.2</v>
      </c>
      <c r="B40" s="59"/>
      <c r="C40" s="64"/>
      <c r="D40" s="65"/>
      <c r="E40" s="65"/>
      <c r="F40" s="66"/>
      <c r="G40" s="108">
        <f t="shared" ref="G40:G41" si="11">F40*E40*D40*C40</f>
        <v>0</v>
      </c>
      <c r="H40" s="128"/>
      <c r="I40" s="128">
        <f t="shared" si="10"/>
        <v>0</v>
      </c>
      <c r="J40" s="39"/>
      <c r="K40" s="10"/>
      <c r="L40" s="11"/>
    </row>
    <row r="41" spans="1:12" s="8" customFormat="1">
      <c r="A41" s="6">
        <v>5.3</v>
      </c>
      <c r="B41" s="59"/>
      <c r="C41" s="67"/>
      <c r="D41" s="65"/>
      <c r="E41" s="65"/>
      <c r="F41" s="66"/>
      <c r="G41" s="108">
        <f t="shared" si="11"/>
        <v>0</v>
      </c>
      <c r="H41" s="128"/>
      <c r="I41" s="128">
        <f t="shared" si="10"/>
        <v>0</v>
      </c>
      <c r="J41" s="96"/>
    </row>
    <row r="42" spans="1:12" ht="12.6">
      <c r="A42" s="6">
        <v>5.4</v>
      </c>
      <c r="B42" s="59"/>
      <c r="C42" s="64"/>
      <c r="D42" s="65"/>
      <c r="E42" s="65"/>
      <c r="F42" s="66"/>
      <c r="G42" s="108">
        <f>F42*E42*D42*C42</f>
        <v>0</v>
      </c>
      <c r="H42" s="128"/>
      <c r="I42" s="128">
        <f t="shared" si="10"/>
        <v>0</v>
      </c>
      <c r="J42" s="39"/>
    </row>
    <row r="43" spans="1:12" s="8" customFormat="1">
      <c r="B43" s="92" t="s">
        <v>31</v>
      </c>
      <c r="C43" s="56"/>
      <c r="D43" s="45"/>
      <c r="E43" s="45"/>
      <c r="F43" s="57"/>
      <c r="G43" s="106">
        <f>SUM(G39:G42)</f>
        <v>0</v>
      </c>
      <c r="H43" s="106">
        <f>SUM(H39:H42)</f>
        <v>0</v>
      </c>
      <c r="I43" s="126">
        <f t="shared" si="10"/>
        <v>0</v>
      </c>
      <c r="J43" s="58"/>
    </row>
    <row r="44" spans="1:12">
      <c r="B44" s="90"/>
      <c r="C44" s="53"/>
      <c r="D44" s="29"/>
      <c r="E44" s="29"/>
      <c r="F44" s="61"/>
      <c r="G44" s="105"/>
      <c r="H44" s="125"/>
      <c r="I44" s="125"/>
      <c r="J44" s="31"/>
    </row>
    <row r="45" spans="1:12">
      <c r="B45" s="94" t="s">
        <v>32</v>
      </c>
      <c r="C45" s="68"/>
      <c r="D45" s="69"/>
      <c r="E45" s="69"/>
      <c r="F45" s="70"/>
      <c r="G45" s="109">
        <f>SUM(G17,G23,G30,G36,G43)</f>
        <v>0</v>
      </c>
      <c r="H45" s="109">
        <f>SUM(H17,H23,H30,H36,H43)</f>
        <v>0</v>
      </c>
      <c r="I45" s="129">
        <f t="shared" ref="I45" si="12">H45+G45</f>
        <v>0</v>
      </c>
      <c r="J45" s="71"/>
    </row>
    <row r="46" spans="1:12" s="8" customFormat="1">
      <c r="A46" s="72">
        <v>7</v>
      </c>
      <c r="B46" s="91" t="s">
        <v>14</v>
      </c>
      <c r="C46" s="33"/>
      <c r="D46" s="33"/>
      <c r="E46" s="33"/>
      <c r="F46" s="34"/>
      <c r="G46" s="104"/>
      <c r="H46" s="124"/>
      <c r="I46" s="124"/>
      <c r="J46" s="35"/>
    </row>
    <row r="47" spans="1:12" ht="12.6">
      <c r="A47" s="6">
        <v>7.1</v>
      </c>
      <c r="B47" s="59" t="s">
        <v>33</v>
      </c>
      <c r="C47" s="73"/>
      <c r="D47" s="74"/>
      <c r="E47" s="74"/>
      <c r="F47" s="75"/>
      <c r="G47" s="105">
        <f>G45*0.15</f>
        <v>0</v>
      </c>
      <c r="H47" s="125">
        <f>H45*0.1</f>
        <v>0</v>
      </c>
      <c r="I47" s="125">
        <f t="shared" ref="I47:I48" si="13">H47+G47</f>
        <v>0</v>
      </c>
      <c r="J47" s="76"/>
    </row>
    <row r="48" spans="1:12">
      <c r="B48" s="92" t="s">
        <v>34</v>
      </c>
      <c r="C48" s="43"/>
      <c r="D48" s="43"/>
      <c r="E48" s="43"/>
      <c r="F48" s="77"/>
      <c r="G48" s="106">
        <f>SUM(G47:G47)</f>
        <v>0</v>
      </c>
      <c r="H48" s="126">
        <f>SUM(H47:H47)</f>
        <v>0</v>
      </c>
      <c r="I48" s="126">
        <f t="shared" si="13"/>
        <v>0</v>
      </c>
      <c r="J48" s="78"/>
    </row>
    <row r="49" spans="2:10">
      <c r="B49" s="90"/>
      <c r="C49" s="79"/>
      <c r="D49" s="29"/>
      <c r="E49" s="29"/>
      <c r="F49" s="30"/>
      <c r="G49" s="110"/>
      <c r="H49" s="130"/>
      <c r="I49" s="130"/>
      <c r="J49" s="80"/>
    </row>
    <row r="50" spans="2:10" ht="13.5" thickBot="1">
      <c r="B50" s="94" t="s">
        <v>35</v>
      </c>
      <c r="C50" s="68"/>
      <c r="D50" s="81"/>
      <c r="E50" s="81"/>
      <c r="F50" s="70"/>
      <c r="G50" s="111">
        <f>G48+G45</f>
        <v>0</v>
      </c>
      <c r="H50" s="131">
        <f>H48+H45</f>
        <v>0</v>
      </c>
      <c r="I50" s="131">
        <f t="shared" ref="I50" si="14">H50+G50</f>
        <v>0</v>
      </c>
      <c r="J50" s="71"/>
    </row>
    <row r="51" spans="2:10">
      <c r="B51" s="95"/>
      <c r="J51" s="83"/>
    </row>
    <row r="52" spans="2:10">
      <c r="B52" s="95"/>
      <c r="C52" s="84"/>
      <c r="D52" s="85"/>
      <c r="E52" s="85"/>
      <c r="F52" s="86"/>
      <c r="G52" s="5"/>
      <c r="H52" s="5"/>
      <c r="I52" s="5"/>
      <c r="J52" s="87"/>
    </row>
    <row r="53" spans="2:10">
      <c r="B53" s="95"/>
      <c r="C53" s="84"/>
      <c r="D53" s="85"/>
      <c r="E53" s="85"/>
      <c r="F53" s="86"/>
      <c r="G53" s="5"/>
      <c r="H53" s="5"/>
      <c r="I53" s="5"/>
      <c r="J53" s="87"/>
    </row>
    <row r="54" spans="2:10">
      <c r="B54" s="95"/>
      <c r="C54" s="84"/>
      <c r="D54" s="85"/>
      <c r="E54" s="85"/>
      <c r="F54" s="86"/>
      <c r="G54" s="5"/>
      <c r="H54" s="5"/>
      <c r="I54" s="5"/>
      <c r="J54" s="87"/>
    </row>
    <row r="55" spans="2:10">
      <c r="B55" s="95"/>
      <c r="C55" s="84"/>
      <c r="D55" s="85"/>
      <c r="E55" s="85"/>
      <c r="F55" s="86"/>
      <c r="G55" s="5"/>
      <c r="H55" s="5"/>
      <c r="I55" s="5"/>
      <c r="J55" s="87"/>
    </row>
    <row r="56" spans="2:10">
      <c r="B56" s="95"/>
      <c r="C56" s="84"/>
      <c r="D56" s="85"/>
      <c r="E56" s="85"/>
      <c r="F56" s="86"/>
      <c r="G56" s="5"/>
      <c r="H56" s="5"/>
      <c r="I56" s="5"/>
      <c r="J56" s="87"/>
    </row>
    <row r="57" spans="2:10">
      <c r="B57" s="95"/>
      <c r="C57" s="84"/>
      <c r="D57" s="85"/>
      <c r="E57" s="85"/>
      <c r="F57" s="86"/>
      <c r="G57" s="5"/>
      <c r="H57" s="5"/>
      <c r="I57" s="5"/>
      <c r="J57" s="88"/>
    </row>
    <row r="58" spans="2:10">
      <c r="B58" s="95"/>
      <c r="C58" s="84"/>
      <c r="D58" s="85"/>
      <c r="E58" s="85"/>
      <c r="F58" s="86"/>
      <c r="G58" s="5"/>
      <c r="H58" s="5"/>
      <c r="I58" s="5"/>
      <c r="J58" s="88"/>
    </row>
    <row r="59" spans="2:10">
      <c r="B59" s="95"/>
      <c r="C59" s="84"/>
      <c r="D59" s="85"/>
      <c r="E59" s="85"/>
      <c r="F59" s="86"/>
      <c r="G59" s="5"/>
      <c r="H59" s="5"/>
      <c r="I59" s="5"/>
      <c r="J59" s="88"/>
    </row>
    <row r="60" spans="2:10">
      <c r="C60" s="84"/>
      <c r="D60" s="85"/>
      <c r="E60" s="85"/>
      <c r="F60" s="86"/>
      <c r="G60" s="5"/>
      <c r="H60" s="5"/>
      <c r="I60" s="5"/>
      <c r="J60" s="88"/>
    </row>
    <row r="61" spans="2:10">
      <c r="C61" s="84"/>
      <c r="D61" s="85"/>
      <c r="E61" s="85"/>
      <c r="F61" s="86"/>
      <c r="G61" s="5"/>
      <c r="H61" s="5"/>
      <c r="I61" s="5"/>
      <c r="J61" s="88"/>
    </row>
    <row r="62" spans="2:10">
      <c r="C62" s="84"/>
      <c r="D62" s="85"/>
      <c r="E62" s="85"/>
      <c r="F62" s="86"/>
      <c r="G62" s="5"/>
      <c r="H62" s="5"/>
      <c r="I62" s="5"/>
      <c r="J62" s="88"/>
    </row>
    <row r="63" spans="2:10">
      <c r="C63" s="84"/>
      <c r="D63" s="85"/>
      <c r="E63" s="85"/>
      <c r="F63" s="86"/>
      <c r="G63" s="5"/>
      <c r="H63" s="5"/>
      <c r="I63" s="5"/>
      <c r="J63" s="88"/>
    </row>
    <row r="64" spans="2:10">
      <c r="C64" s="84"/>
      <c r="D64" s="85"/>
      <c r="E64" s="85"/>
      <c r="F64" s="86"/>
      <c r="G64" s="5"/>
      <c r="H64" s="5"/>
      <c r="I64" s="5"/>
      <c r="J64" s="88"/>
    </row>
    <row r="65" spans="3:10">
      <c r="C65" s="84"/>
      <c r="D65" s="85"/>
      <c r="E65" s="85"/>
      <c r="F65" s="86"/>
      <c r="G65" s="5"/>
      <c r="H65" s="5"/>
      <c r="I65" s="5"/>
      <c r="J65" s="88"/>
    </row>
    <row r="66" spans="3:10">
      <c r="C66" s="84"/>
      <c r="D66" s="85"/>
      <c r="E66" s="85"/>
      <c r="F66" s="86"/>
      <c r="G66" s="5"/>
      <c r="H66" s="5"/>
      <c r="I66" s="5"/>
      <c r="J66" s="88"/>
    </row>
    <row r="67" spans="3:10">
      <c r="C67" s="84"/>
      <c r="D67" s="85"/>
      <c r="E67" s="85"/>
      <c r="F67" s="86"/>
      <c r="G67" s="5"/>
      <c r="H67" s="5"/>
      <c r="I67" s="5"/>
      <c r="J67" s="88"/>
    </row>
    <row r="68" spans="3:10">
      <c r="C68" s="84"/>
      <c r="D68" s="85"/>
      <c r="E68" s="85"/>
      <c r="F68" s="86"/>
      <c r="G68" s="5"/>
      <c r="H68" s="5"/>
      <c r="I68" s="5"/>
      <c r="J68" s="88"/>
    </row>
    <row r="69" spans="3:10">
      <c r="C69" s="84"/>
      <c r="D69" s="85"/>
      <c r="E69" s="85"/>
      <c r="F69" s="86"/>
      <c r="G69" s="5"/>
      <c r="H69" s="5"/>
      <c r="I69" s="5"/>
      <c r="J69" s="88"/>
    </row>
    <row r="70" spans="3:10">
      <c r="C70" s="84"/>
      <c r="D70" s="85"/>
      <c r="E70" s="85"/>
      <c r="F70" s="86"/>
      <c r="G70" s="5"/>
      <c r="H70" s="5"/>
      <c r="I70" s="5"/>
      <c r="J70" s="88"/>
    </row>
    <row r="71" spans="3:10">
      <c r="C71" s="84"/>
      <c r="D71" s="85"/>
      <c r="E71" s="85"/>
      <c r="F71" s="86"/>
      <c r="G71" s="5"/>
      <c r="H71" s="5"/>
      <c r="I71" s="5"/>
      <c r="J71" s="88"/>
    </row>
    <row r="72" spans="3:10">
      <c r="C72" s="84"/>
      <c r="D72" s="85"/>
      <c r="E72" s="85"/>
      <c r="F72" s="86"/>
      <c r="G72" s="5"/>
      <c r="H72" s="5"/>
      <c r="I72" s="5"/>
      <c r="J72" s="88"/>
    </row>
    <row r="73" spans="3:10">
      <c r="C73" s="84"/>
      <c r="D73" s="85"/>
      <c r="E73" s="85"/>
      <c r="F73" s="86"/>
      <c r="G73" s="5"/>
      <c r="H73" s="5"/>
      <c r="I73" s="5"/>
      <c r="J73" s="88"/>
    </row>
    <row r="74" spans="3:10">
      <c r="C74" s="84"/>
      <c r="D74" s="85"/>
      <c r="E74" s="85"/>
      <c r="F74" s="86"/>
      <c r="G74" s="5"/>
      <c r="H74" s="5"/>
      <c r="I74" s="5"/>
      <c r="J74" s="88"/>
    </row>
    <row r="75" spans="3:10">
      <c r="C75" s="84"/>
      <c r="D75" s="85"/>
      <c r="E75" s="85"/>
      <c r="F75" s="86"/>
      <c r="G75" s="5"/>
      <c r="H75" s="5"/>
      <c r="I75" s="5"/>
      <c r="J75" s="88"/>
    </row>
    <row r="76" spans="3:10">
      <c r="C76" s="84"/>
      <c r="D76" s="85"/>
      <c r="E76" s="85"/>
      <c r="F76" s="86"/>
      <c r="G76" s="5"/>
      <c r="H76" s="5"/>
      <c r="I76" s="5"/>
      <c r="J76" s="88"/>
    </row>
    <row r="77" spans="3:10">
      <c r="C77" s="84"/>
      <c r="D77" s="85"/>
      <c r="E77" s="85"/>
      <c r="F77" s="86"/>
      <c r="G77" s="5"/>
      <c r="H77" s="5"/>
      <c r="I77" s="5"/>
      <c r="J77" s="88"/>
    </row>
    <row r="78" spans="3:10">
      <c r="C78" s="84"/>
      <c r="D78" s="85"/>
      <c r="E78" s="85"/>
      <c r="F78" s="86"/>
      <c r="G78" s="5"/>
      <c r="H78" s="5"/>
      <c r="I78" s="5"/>
      <c r="J78" s="88"/>
    </row>
    <row r="79" spans="3:10">
      <c r="C79" s="84"/>
      <c r="D79" s="85"/>
      <c r="E79" s="85"/>
      <c r="F79" s="86"/>
      <c r="G79" s="5"/>
      <c r="H79" s="5"/>
      <c r="I79" s="5"/>
      <c r="J79" s="88"/>
    </row>
    <row r="80" spans="3:10">
      <c r="C80" s="84"/>
      <c r="D80" s="85"/>
      <c r="E80" s="85"/>
      <c r="F80" s="86"/>
      <c r="G80" s="5"/>
      <c r="H80" s="5"/>
      <c r="I80" s="5"/>
      <c r="J80" s="88"/>
    </row>
    <row r="81" spans="3:10">
      <c r="C81" s="84"/>
      <c r="D81" s="85"/>
      <c r="E81" s="85"/>
      <c r="F81" s="86"/>
      <c r="G81" s="5"/>
      <c r="H81" s="5"/>
      <c r="I81" s="5"/>
      <c r="J81" s="88"/>
    </row>
    <row r="82" spans="3:10">
      <c r="C82" s="84"/>
      <c r="D82" s="85"/>
      <c r="E82" s="85"/>
      <c r="F82" s="86"/>
      <c r="G82" s="5"/>
      <c r="H82" s="5"/>
      <c r="I82" s="5"/>
      <c r="J82" s="88"/>
    </row>
    <row r="83" spans="3:10">
      <c r="C83" s="84"/>
      <c r="D83" s="85"/>
      <c r="E83" s="85"/>
      <c r="F83" s="86"/>
      <c r="G83" s="5"/>
      <c r="H83" s="5"/>
      <c r="I83" s="5"/>
      <c r="J83" s="88"/>
    </row>
    <row r="84" spans="3:10">
      <c r="C84" s="84"/>
      <c r="D84" s="85"/>
      <c r="E84" s="85"/>
      <c r="F84" s="86"/>
      <c r="G84" s="5"/>
      <c r="H84" s="5"/>
      <c r="I84" s="5"/>
      <c r="J84" s="88"/>
    </row>
    <row r="85" spans="3:10">
      <c r="C85" s="84"/>
      <c r="D85" s="85"/>
      <c r="E85" s="85"/>
      <c r="F85" s="86"/>
      <c r="G85" s="5"/>
      <c r="H85" s="5"/>
      <c r="I85" s="5"/>
      <c r="J85" s="88"/>
    </row>
    <row r="86" spans="3:10">
      <c r="C86" s="84"/>
      <c r="D86" s="85"/>
      <c r="E86" s="85"/>
      <c r="F86" s="86"/>
      <c r="G86" s="5"/>
      <c r="H86" s="5"/>
      <c r="I86" s="5"/>
      <c r="J86" s="88"/>
    </row>
    <row r="87" spans="3:10">
      <c r="C87" s="84"/>
      <c r="D87" s="85"/>
      <c r="E87" s="85"/>
      <c r="F87" s="86"/>
      <c r="G87" s="5"/>
      <c r="H87" s="5"/>
      <c r="I87" s="5"/>
      <c r="J87" s="88"/>
    </row>
    <row r="88" spans="3:10">
      <c r="C88" s="84"/>
      <c r="D88" s="85"/>
      <c r="E88" s="85"/>
      <c r="F88" s="86"/>
      <c r="G88" s="5"/>
      <c r="H88" s="5"/>
      <c r="I88" s="5"/>
      <c r="J88" s="88"/>
    </row>
    <row r="89" spans="3:10">
      <c r="C89" s="84"/>
      <c r="D89" s="85"/>
      <c r="E89" s="85"/>
      <c r="F89" s="86"/>
      <c r="G89" s="5"/>
      <c r="H89" s="5"/>
      <c r="I89" s="5"/>
      <c r="J89" s="88"/>
    </row>
    <row r="90" spans="3:10">
      <c r="C90" s="84"/>
      <c r="D90" s="85"/>
      <c r="E90" s="85"/>
      <c r="F90" s="86"/>
      <c r="G90" s="5"/>
      <c r="H90" s="5"/>
      <c r="I90" s="5"/>
      <c r="J90" s="88"/>
    </row>
    <row r="91" spans="3:10">
      <c r="J91" s="27"/>
    </row>
    <row r="92" spans="3:10">
      <c r="J92" s="27"/>
    </row>
    <row r="93" spans="3:10">
      <c r="J93" s="27"/>
    </row>
    <row r="94" spans="3:10">
      <c r="J94" s="27"/>
    </row>
    <row r="95" spans="3:10">
      <c r="J95" s="27"/>
    </row>
    <row r="96" spans="3:10">
      <c r="J96" s="27"/>
    </row>
    <row r="97" spans="10:10">
      <c r="J97" s="27"/>
    </row>
    <row r="98" spans="10:10">
      <c r="J98" s="27"/>
    </row>
    <row r="99" spans="10:10">
      <c r="J99" s="27"/>
    </row>
    <row r="100" spans="10:10">
      <c r="J100" s="27"/>
    </row>
    <row r="101" spans="10:10">
      <c r="J101" s="27"/>
    </row>
    <row r="102" spans="10:10">
      <c r="J102" s="27"/>
    </row>
    <row r="103" spans="10:10">
      <c r="J103" s="27"/>
    </row>
    <row r="104" spans="10:10">
      <c r="J104" s="27"/>
    </row>
    <row r="105" spans="10:10">
      <c r="J105" s="27"/>
    </row>
    <row r="106" spans="10:10">
      <c r="J106" s="27"/>
    </row>
    <row r="107" spans="10:10">
      <c r="J107" s="27"/>
    </row>
    <row r="108" spans="10:10">
      <c r="J108" s="27"/>
    </row>
    <row r="109" spans="10:10">
      <c r="J109" s="27"/>
    </row>
    <row r="110" spans="10:10">
      <c r="J110" s="27"/>
    </row>
    <row r="111" spans="10:10">
      <c r="J111" s="27"/>
    </row>
    <row r="112" spans="10:10">
      <c r="J112" s="27"/>
    </row>
    <row r="113" spans="10:10">
      <c r="J113" s="27"/>
    </row>
    <row r="114" spans="10:10">
      <c r="J114" s="27"/>
    </row>
    <row r="115" spans="10:10">
      <c r="J115" s="27"/>
    </row>
    <row r="116" spans="10:10">
      <c r="J116" s="27"/>
    </row>
    <row r="117" spans="10:10">
      <c r="J117" s="27"/>
    </row>
    <row r="118" spans="10:10">
      <c r="J118" s="27"/>
    </row>
    <row r="119" spans="10:10">
      <c r="J119" s="27"/>
    </row>
    <row r="120" spans="10:10">
      <c r="J120" s="27"/>
    </row>
    <row r="121" spans="10:10">
      <c r="J121" s="27"/>
    </row>
    <row r="122" spans="10:10">
      <c r="J122" s="27"/>
    </row>
    <row r="123" spans="10:10">
      <c r="J123" s="27"/>
    </row>
    <row r="124" spans="10:10">
      <c r="J124" s="27"/>
    </row>
    <row r="125" spans="10:10">
      <c r="J125" s="27"/>
    </row>
    <row r="126" spans="10:10">
      <c r="J126" s="27"/>
    </row>
    <row r="127" spans="10:10">
      <c r="J127" s="27"/>
    </row>
    <row r="128" spans="10:10">
      <c r="J128" s="27"/>
    </row>
    <row r="129" spans="10:10">
      <c r="J129" s="27"/>
    </row>
    <row r="130" spans="10:10">
      <c r="J130" s="27"/>
    </row>
    <row r="131" spans="10:10">
      <c r="J131" s="27"/>
    </row>
    <row r="132" spans="10:10">
      <c r="J132" s="27"/>
    </row>
    <row r="133" spans="10:10">
      <c r="J133" s="27"/>
    </row>
    <row r="134" spans="10:10">
      <c r="J134" s="27"/>
    </row>
    <row r="135" spans="10:10">
      <c r="J135" s="27"/>
    </row>
    <row r="136" spans="10:10">
      <c r="J136" s="27"/>
    </row>
    <row r="137" spans="10:10">
      <c r="J137" s="27"/>
    </row>
    <row r="138" spans="10:10">
      <c r="J138" s="27"/>
    </row>
    <row r="139" spans="10:10">
      <c r="J139" s="27"/>
    </row>
    <row r="140" spans="10:10">
      <c r="J140" s="27"/>
    </row>
    <row r="141" spans="10:10">
      <c r="J141" s="27"/>
    </row>
    <row r="142" spans="10:10">
      <c r="J142" s="27"/>
    </row>
    <row r="143" spans="10:10">
      <c r="J143" s="27"/>
    </row>
    <row r="144" spans="10:10">
      <c r="J144" s="27"/>
    </row>
    <row r="145" spans="10:10">
      <c r="J145" s="27"/>
    </row>
    <row r="146" spans="10:10">
      <c r="J146" s="27"/>
    </row>
    <row r="147" spans="10:10">
      <c r="J147" s="27"/>
    </row>
    <row r="148" spans="10:10">
      <c r="J148" s="27"/>
    </row>
    <row r="149" spans="10:10">
      <c r="J149" s="27"/>
    </row>
    <row r="150" spans="10:10">
      <c r="J150" s="27"/>
    </row>
    <row r="151" spans="10:10">
      <c r="J151" s="27"/>
    </row>
    <row r="152" spans="10:10">
      <c r="J152" s="27"/>
    </row>
    <row r="153" spans="10:10">
      <c r="J153" s="27"/>
    </row>
    <row r="154" spans="10:10">
      <c r="J154" s="27"/>
    </row>
    <row r="155" spans="10:10">
      <c r="J155" s="27"/>
    </row>
    <row r="156" spans="10:10">
      <c r="J156" s="27"/>
    </row>
    <row r="157" spans="10:10">
      <c r="J157" s="27"/>
    </row>
    <row r="158" spans="10:10">
      <c r="J158" s="27"/>
    </row>
    <row r="159" spans="10:10">
      <c r="J159" s="27"/>
    </row>
    <row r="160" spans="10:10">
      <c r="J160" s="27"/>
    </row>
    <row r="161" spans="10:10">
      <c r="J161" s="27"/>
    </row>
    <row r="162" spans="10:10">
      <c r="J162" s="27"/>
    </row>
    <row r="163" spans="10:10">
      <c r="J163" s="27"/>
    </row>
    <row r="164" spans="10:10">
      <c r="J164" s="27"/>
    </row>
    <row r="165" spans="10:10">
      <c r="J165" s="27"/>
    </row>
    <row r="166" spans="10:10">
      <c r="J166" s="27"/>
    </row>
    <row r="167" spans="10:10">
      <c r="J167" s="27"/>
    </row>
    <row r="168" spans="10:10">
      <c r="J168" s="27"/>
    </row>
    <row r="169" spans="10:10">
      <c r="J169" s="27"/>
    </row>
    <row r="170" spans="10:10">
      <c r="J170" s="27"/>
    </row>
    <row r="171" spans="10:10">
      <c r="J171" s="27"/>
    </row>
    <row r="172" spans="10:10">
      <c r="J172" s="27"/>
    </row>
    <row r="173" spans="10:10">
      <c r="J173" s="27"/>
    </row>
    <row r="174" spans="10:10">
      <c r="J174" s="27"/>
    </row>
    <row r="175" spans="10:10">
      <c r="J175" s="27"/>
    </row>
    <row r="176" spans="10:10">
      <c r="J176" s="27"/>
    </row>
    <row r="177" spans="10:10">
      <c r="J177" s="27"/>
    </row>
    <row r="178" spans="10:10">
      <c r="J178" s="27"/>
    </row>
    <row r="179" spans="10:10">
      <c r="J179" s="27"/>
    </row>
    <row r="180" spans="10:10">
      <c r="J180" s="27"/>
    </row>
    <row r="181" spans="10:10">
      <c r="J181" s="27"/>
    </row>
    <row r="182" spans="10:10">
      <c r="J182" s="27"/>
    </row>
    <row r="183" spans="10:10">
      <c r="J183" s="27"/>
    </row>
    <row r="184" spans="10:10">
      <c r="J184" s="27"/>
    </row>
    <row r="185" spans="10:10">
      <c r="J185" s="27"/>
    </row>
    <row r="186" spans="10:10">
      <c r="J186" s="27"/>
    </row>
    <row r="187" spans="10:10">
      <c r="J187" s="27"/>
    </row>
    <row r="188" spans="10:10">
      <c r="J188" s="27"/>
    </row>
    <row r="189" spans="10:10">
      <c r="J189" s="27"/>
    </row>
    <row r="190" spans="10:10">
      <c r="J190" s="27"/>
    </row>
    <row r="191" spans="10:10">
      <c r="J191" s="27"/>
    </row>
    <row r="192" spans="10:10">
      <c r="J192" s="27"/>
    </row>
    <row r="193" spans="10:10">
      <c r="J193" s="27"/>
    </row>
    <row r="194" spans="10:10">
      <c r="J194" s="27"/>
    </row>
    <row r="195" spans="10:10">
      <c r="J195" s="27"/>
    </row>
    <row r="196" spans="10:10">
      <c r="J196" s="27"/>
    </row>
    <row r="197" spans="10:10">
      <c r="J197" s="27"/>
    </row>
    <row r="198" spans="10:10">
      <c r="J198" s="27"/>
    </row>
    <row r="199" spans="10:10">
      <c r="J199" s="27"/>
    </row>
    <row r="200" spans="10:10">
      <c r="J200" s="27"/>
    </row>
    <row r="201" spans="10:10">
      <c r="J201" s="27"/>
    </row>
    <row r="202" spans="10:10">
      <c r="J202" s="27"/>
    </row>
    <row r="203" spans="10:10">
      <c r="J203" s="27"/>
    </row>
    <row r="204" spans="10:10">
      <c r="J204" s="27"/>
    </row>
    <row r="205" spans="10:10">
      <c r="J205" s="27"/>
    </row>
    <row r="206" spans="10:10">
      <c r="J206" s="27"/>
    </row>
    <row r="207" spans="10:10">
      <c r="J207" s="27"/>
    </row>
    <row r="208" spans="10:10">
      <c r="J208" s="27"/>
    </row>
    <row r="209" spans="10:10">
      <c r="J209" s="27"/>
    </row>
    <row r="210" spans="10:10">
      <c r="J210" s="27"/>
    </row>
    <row r="211" spans="10:10">
      <c r="J211" s="27"/>
    </row>
    <row r="212" spans="10:10">
      <c r="J212" s="27"/>
    </row>
    <row r="213" spans="10:10">
      <c r="J213" s="27"/>
    </row>
    <row r="214" spans="10:10">
      <c r="J214" s="27"/>
    </row>
    <row r="215" spans="10:10">
      <c r="J215" s="27"/>
    </row>
    <row r="216" spans="10:10">
      <c r="J216" s="27"/>
    </row>
    <row r="217" spans="10:10">
      <c r="J217" s="27"/>
    </row>
    <row r="218" spans="10:10">
      <c r="J218" s="27"/>
    </row>
    <row r="219" spans="10:10">
      <c r="J219" s="27"/>
    </row>
    <row r="220" spans="10:10">
      <c r="J220" s="27"/>
    </row>
    <row r="221" spans="10:10">
      <c r="J221" s="27"/>
    </row>
    <row r="222" spans="10:10">
      <c r="J222" s="27"/>
    </row>
    <row r="223" spans="10:10">
      <c r="J223" s="27"/>
    </row>
    <row r="224" spans="10:10">
      <c r="J224" s="27"/>
    </row>
    <row r="225" spans="10:10">
      <c r="J225" s="27"/>
    </row>
    <row r="226" spans="10:10">
      <c r="J226" s="27"/>
    </row>
    <row r="227" spans="10:10">
      <c r="J227" s="27"/>
    </row>
    <row r="228" spans="10:10">
      <c r="J228" s="27"/>
    </row>
    <row r="229" spans="10:10">
      <c r="J229" s="27"/>
    </row>
    <row r="230" spans="10:10">
      <c r="J230" s="27"/>
    </row>
    <row r="231" spans="10:10">
      <c r="J231" s="27"/>
    </row>
    <row r="232" spans="10:10">
      <c r="J232" s="27"/>
    </row>
    <row r="233" spans="10:10">
      <c r="J233" s="27"/>
    </row>
    <row r="234" spans="10:10">
      <c r="J234" s="27"/>
    </row>
    <row r="235" spans="10:10">
      <c r="J235" s="27"/>
    </row>
    <row r="236" spans="10:10">
      <c r="J236" s="27"/>
    </row>
    <row r="237" spans="10:10">
      <c r="J237" s="27"/>
    </row>
    <row r="238" spans="10:10">
      <c r="J238" s="27"/>
    </row>
    <row r="239" spans="10:10">
      <c r="J239" s="27"/>
    </row>
    <row r="240" spans="10:10">
      <c r="J240" s="27"/>
    </row>
    <row r="241" spans="10:10">
      <c r="J241" s="27"/>
    </row>
    <row r="242" spans="10:10">
      <c r="J242" s="27"/>
    </row>
    <row r="243" spans="10:10">
      <c r="J243" s="27"/>
    </row>
    <row r="244" spans="10:10">
      <c r="J244" s="27"/>
    </row>
    <row r="245" spans="10:10">
      <c r="J245" s="27"/>
    </row>
    <row r="246" spans="10:10">
      <c r="J246" s="27"/>
    </row>
    <row r="247" spans="10:10">
      <c r="J247" s="27"/>
    </row>
    <row r="248" spans="10:10">
      <c r="J248" s="27"/>
    </row>
    <row r="249" spans="10:10">
      <c r="J249" s="27"/>
    </row>
    <row r="250" spans="10:10">
      <c r="J250" s="27"/>
    </row>
    <row r="251" spans="10:10">
      <c r="J251" s="27"/>
    </row>
    <row r="252" spans="10:10">
      <c r="J252" s="27"/>
    </row>
    <row r="253" spans="10:10">
      <c r="J253" s="27"/>
    </row>
    <row r="254" spans="10:10">
      <c r="J254" s="27"/>
    </row>
    <row r="255" spans="10:10">
      <c r="J255" s="27"/>
    </row>
    <row r="256" spans="10:10">
      <c r="J256" s="27"/>
    </row>
    <row r="257" spans="10:10">
      <c r="J257" s="27"/>
    </row>
    <row r="258" spans="10:10">
      <c r="J258" s="27"/>
    </row>
    <row r="259" spans="10:10">
      <c r="J259" s="27"/>
    </row>
    <row r="260" spans="10:10">
      <c r="J260" s="27"/>
    </row>
    <row r="261" spans="10:10">
      <c r="J261" s="27"/>
    </row>
    <row r="262" spans="10:10">
      <c r="J262" s="27"/>
    </row>
    <row r="263" spans="10:10">
      <c r="J263" s="27"/>
    </row>
    <row r="264" spans="10:10">
      <c r="J264" s="27"/>
    </row>
    <row r="265" spans="10:10">
      <c r="J265" s="27"/>
    </row>
    <row r="266" spans="10:10">
      <c r="J266" s="27"/>
    </row>
    <row r="267" spans="10:10">
      <c r="J267" s="27"/>
    </row>
    <row r="268" spans="10:10">
      <c r="J268" s="27"/>
    </row>
    <row r="269" spans="10:10">
      <c r="J269" s="27"/>
    </row>
    <row r="270" spans="10:10">
      <c r="J270" s="27"/>
    </row>
    <row r="271" spans="10:10">
      <c r="J271" s="27"/>
    </row>
    <row r="272" spans="10:10">
      <c r="J272" s="27"/>
    </row>
    <row r="273" spans="10:10">
      <c r="J273" s="27"/>
    </row>
    <row r="274" spans="10:10">
      <c r="J274" s="27"/>
    </row>
    <row r="275" spans="10:10">
      <c r="J275" s="27"/>
    </row>
    <row r="276" spans="10:10">
      <c r="J276" s="27"/>
    </row>
    <row r="277" spans="10:10">
      <c r="J277" s="27"/>
    </row>
    <row r="278" spans="10:10">
      <c r="J278" s="27"/>
    </row>
    <row r="279" spans="10:10">
      <c r="J279" s="27"/>
    </row>
    <row r="280" spans="10:10">
      <c r="J280" s="27"/>
    </row>
    <row r="281" spans="10:10">
      <c r="J281" s="27"/>
    </row>
    <row r="282" spans="10:10">
      <c r="J282" s="27"/>
    </row>
    <row r="283" spans="10:10">
      <c r="J283" s="27"/>
    </row>
    <row r="284" spans="10:10">
      <c r="J284" s="27"/>
    </row>
    <row r="285" spans="10:10">
      <c r="J285" s="27"/>
    </row>
    <row r="286" spans="10:10">
      <c r="J286" s="27"/>
    </row>
    <row r="287" spans="10:10">
      <c r="J287" s="27"/>
    </row>
    <row r="288" spans="10:10">
      <c r="J288" s="27"/>
    </row>
    <row r="289" spans="10:10">
      <c r="J289" s="27"/>
    </row>
    <row r="290" spans="10:10">
      <c r="J290" s="27"/>
    </row>
    <row r="291" spans="10:10">
      <c r="J291" s="27"/>
    </row>
    <row r="292" spans="10:10">
      <c r="J292" s="27"/>
    </row>
    <row r="293" spans="10:10">
      <c r="J293" s="27"/>
    </row>
    <row r="294" spans="10:10">
      <c r="J294" s="27"/>
    </row>
    <row r="295" spans="10:10">
      <c r="J295" s="27"/>
    </row>
    <row r="296" spans="10:10">
      <c r="J296" s="27"/>
    </row>
    <row r="297" spans="10:10">
      <c r="J297" s="27"/>
    </row>
    <row r="298" spans="10:10">
      <c r="J298" s="27"/>
    </row>
    <row r="299" spans="10:10">
      <c r="J299" s="27"/>
    </row>
    <row r="300" spans="10:10">
      <c r="J300" s="27"/>
    </row>
    <row r="301" spans="10:10">
      <c r="J301" s="27"/>
    </row>
    <row r="302" spans="10:10">
      <c r="J302" s="27"/>
    </row>
    <row r="303" spans="10:10">
      <c r="J303" s="27"/>
    </row>
    <row r="304" spans="10:10">
      <c r="J304" s="27"/>
    </row>
    <row r="305" spans="10:10">
      <c r="J305" s="27"/>
    </row>
    <row r="306" spans="10:10">
      <c r="J306" s="27"/>
    </row>
    <row r="307" spans="10:10">
      <c r="J307" s="27"/>
    </row>
    <row r="308" spans="10:10">
      <c r="J308" s="27"/>
    </row>
    <row r="309" spans="10:10">
      <c r="J309" s="27"/>
    </row>
    <row r="310" spans="10:10">
      <c r="J310" s="27"/>
    </row>
    <row r="311" spans="10:10">
      <c r="J311" s="27"/>
    </row>
    <row r="312" spans="10:10">
      <c r="J312" s="27"/>
    </row>
    <row r="313" spans="10:10">
      <c r="J313" s="27"/>
    </row>
    <row r="314" spans="10:10">
      <c r="J314" s="27"/>
    </row>
    <row r="315" spans="10:10">
      <c r="J315" s="27"/>
    </row>
    <row r="316" spans="10:10">
      <c r="J316" s="27"/>
    </row>
    <row r="317" spans="10:10">
      <c r="J317" s="27"/>
    </row>
    <row r="318" spans="10:10">
      <c r="J318" s="27"/>
    </row>
    <row r="319" spans="10:10">
      <c r="J319" s="27"/>
    </row>
    <row r="320" spans="10:10">
      <c r="J320" s="27"/>
    </row>
    <row r="321" spans="10:10">
      <c r="J321" s="27"/>
    </row>
    <row r="322" spans="10:10">
      <c r="J322" s="27"/>
    </row>
    <row r="323" spans="10:10">
      <c r="J323" s="27"/>
    </row>
    <row r="324" spans="10:10">
      <c r="J324" s="27"/>
    </row>
    <row r="325" spans="10:10">
      <c r="J325" s="27"/>
    </row>
    <row r="326" spans="10:10">
      <c r="J326" s="27"/>
    </row>
    <row r="327" spans="10:10">
      <c r="J327" s="27"/>
    </row>
    <row r="328" spans="10:10">
      <c r="J328" s="27"/>
    </row>
    <row r="329" spans="10:10">
      <c r="J329" s="27"/>
    </row>
    <row r="330" spans="10:10">
      <c r="J330" s="27"/>
    </row>
    <row r="331" spans="10:10">
      <c r="J331" s="27"/>
    </row>
    <row r="332" spans="10:10">
      <c r="J332" s="27"/>
    </row>
    <row r="333" spans="10:10">
      <c r="J333" s="27"/>
    </row>
    <row r="334" spans="10:10">
      <c r="J334" s="27"/>
    </row>
    <row r="335" spans="10:10">
      <c r="J335" s="27"/>
    </row>
    <row r="336" spans="10:10">
      <c r="J336" s="27"/>
    </row>
    <row r="337" spans="10:10">
      <c r="J337" s="27"/>
    </row>
    <row r="338" spans="10:10">
      <c r="J338" s="27"/>
    </row>
    <row r="339" spans="10:10">
      <c r="J339" s="27"/>
    </row>
    <row r="340" spans="10:10">
      <c r="J340" s="27"/>
    </row>
    <row r="341" spans="10:10">
      <c r="J341" s="27"/>
    </row>
    <row r="342" spans="10:10">
      <c r="J342" s="27"/>
    </row>
    <row r="343" spans="10:10">
      <c r="J343" s="27"/>
    </row>
    <row r="344" spans="10:10">
      <c r="J344" s="27"/>
    </row>
    <row r="345" spans="10:10">
      <c r="J345" s="27"/>
    </row>
    <row r="346" spans="10:10">
      <c r="J346" s="27"/>
    </row>
    <row r="347" spans="10:10">
      <c r="J347" s="27"/>
    </row>
    <row r="348" spans="10:10">
      <c r="J348" s="27"/>
    </row>
    <row r="349" spans="10:10">
      <c r="J349" s="27"/>
    </row>
    <row r="350" spans="10:10">
      <c r="J350" s="27"/>
    </row>
    <row r="351" spans="10:10">
      <c r="J351" s="27"/>
    </row>
    <row r="352" spans="10:10">
      <c r="J352" s="27"/>
    </row>
    <row r="353" spans="10:10">
      <c r="J353" s="27"/>
    </row>
    <row r="354" spans="10:10">
      <c r="J354" s="27"/>
    </row>
    <row r="355" spans="10:10">
      <c r="J355" s="27"/>
    </row>
    <row r="356" spans="10:10">
      <c r="J356" s="27"/>
    </row>
    <row r="357" spans="10:10">
      <c r="J357" s="27"/>
    </row>
    <row r="358" spans="10:10">
      <c r="J358" s="27"/>
    </row>
    <row r="359" spans="10:10">
      <c r="J359" s="27"/>
    </row>
    <row r="360" spans="10:10">
      <c r="J360" s="27"/>
    </row>
    <row r="361" spans="10:10">
      <c r="J361" s="27"/>
    </row>
    <row r="362" spans="10:10">
      <c r="J362" s="27"/>
    </row>
    <row r="363" spans="10:10">
      <c r="J363" s="27"/>
    </row>
    <row r="364" spans="10:10">
      <c r="J364" s="27"/>
    </row>
    <row r="365" spans="10:10">
      <c r="J365" s="27"/>
    </row>
    <row r="366" spans="10:10">
      <c r="J366" s="27"/>
    </row>
    <row r="367" spans="10:10">
      <c r="J367" s="27"/>
    </row>
    <row r="368" spans="10:10">
      <c r="J368" s="27"/>
    </row>
    <row r="369" spans="10:10">
      <c r="J369" s="27"/>
    </row>
    <row r="370" spans="10:10">
      <c r="J370" s="27"/>
    </row>
    <row r="371" spans="10:10">
      <c r="J371" s="27"/>
    </row>
    <row r="372" spans="10:10">
      <c r="J372" s="27"/>
    </row>
    <row r="373" spans="10:10">
      <c r="J373" s="27"/>
    </row>
    <row r="374" spans="10:10">
      <c r="J374" s="27"/>
    </row>
    <row r="375" spans="10:10">
      <c r="J375" s="27"/>
    </row>
    <row r="376" spans="10:10">
      <c r="J376" s="27"/>
    </row>
    <row r="377" spans="10:10">
      <c r="J377" s="27"/>
    </row>
    <row r="378" spans="10:10">
      <c r="J378" s="27"/>
    </row>
    <row r="379" spans="10:10">
      <c r="J379" s="27"/>
    </row>
    <row r="380" spans="10:10">
      <c r="J380" s="27"/>
    </row>
    <row r="381" spans="10:10">
      <c r="J381" s="27"/>
    </row>
    <row r="382" spans="10:10">
      <c r="J382" s="27"/>
    </row>
    <row r="383" spans="10:10">
      <c r="J383" s="27"/>
    </row>
    <row r="384" spans="10:10">
      <c r="J384" s="27"/>
    </row>
    <row r="385" spans="10:10">
      <c r="J385" s="27"/>
    </row>
    <row r="386" spans="10:10">
      <c r="J386" s="27"/>
    </row>
    <row r="387" spans="10:10">
      <c r="J387" s="27"/>
    </row>
    <row r="388" spans="10:10">
      <c r="J388" s="27"/>
    </row>
    <row r="389" spans="10:10">
      <c r="J389" s="27"/>
    </row>
    <row r="390" spans="10:10">
      <c r="J390" s="27"/>
    </row>
    <row r="391" spans="10:10">
      <c r="J391" s="27"/>
    </row>
    <row r="392" spans="10:10">
      <c r="J392" s="27"/>
    </row>
    <row r="393" spans="10:10">
      <c r="J393" s="27"/>
    </row>
    <row r="394" spans="10:10">
      <c r="J394" s="27"/>
    </row>
    <row r="395" spans="10:10">
      <c r="J395" s="27"/>
    </row>
    <row r="396" spans="10:10">
      <c r="J396" s="27"/>
    </row>
    <row r="397" spans="10:10">
      <c r="J397" s="27"/>
    </row>
    <row r="398" spans="10:10">
      <c r="J398" s="27"/>
    </row>
    <row r="399" spans="10:10">
      <c r="J399" s="27"/>
    </row>
    <row r="400" spans="10:10">
      <c r="J400" s="27"/>
    </row>
    <row r="401" spans="10:10">
      <c r="J401" s="27"/>
    </row>
    <row r="402" spans="10:10">
      <c r="J402" s="27"/>
    </row>
    <row r="403" spans="10:10">
      <c r="J403" s="27"/>
    </row>
    <row r="404" spans="10:10">
      <c r="J404" s="27"/>
    </row>
    <row r="405" spans="10:10">
      <c r="J405" s="27"/>
    </row>
    <row r="406" spans="10:10">
      <c r="J406" s="27"/>
    </row>
    <row r="407" spans="10:10">
      <c r="J407" s="27"/>
    </row>
    <row r="408" spans="10:10">
      <c r="J408" s="27"/>
    </row>
    <row r="409" spans="10:10">
      <c r="J409" s="27"/>
    </row>
    <row r="410" spans="10:10">
      <c r="J410" s="27"/>
    </row>
    <row r="411" spans="10:10">
      <c r="J411" s="27"/>
    </row>
    <row r="412" spans="10:10">
      <c r="J412" s="27"/>
    </row>
    <row r="413" spans="10:10">
      <c r="J413" s="27"/>
    </row>
    <row r="414" spans="10:10">
      <c r="J414" s="27"/>
    </row>
    <row r="415" spans="10:10">
      <c r="J415" s="27"/>
    </row>
    <row r="416" spans="10:10">
      <c r="J416" s="27"/>
    </row>
    <row r="417" spans="10:10">
      <c r="J417" s="27"/>
    </row>
    <row r="418" spans="10:10">
      <c r="J418" s="27"/>
    </row>
    <row r="419" spans="10:10">
      <c r="J419" s="27"/>
    </row>
    <row r="420" spans="10:10">
      <c r="J420" s="27"/>
    </row>
    <row r="421" spans="10:10">
      <c r="J421" s="27"/>
    </row>
    <row r="422" spans="10:10">
      <c r="J422" s="27"/>
    </row>
    <row r="423" spans="10:10">
      <c r="J423" s="27"/>
    </row>
    <row r="424" spans="10:10">
      <c r="J424" s="27"/>
    </row>
    <row r="425" spans="10:10">
      <c r="J425" s="27"/>
    </row>
    <row r="426" spans="10:10">
      <c r="J426" s="27"/>
    </row>
    <row r="427" spans="10:10">
      <c r="J427" s="27"/>
    </row>
    <row r="428" spans="10:10">
      <c r="J428" s="27"/>
    </row>
    <row r="429" spans="10:10">
      <c r="J429" s="27"/>
    </row>
    <row r="430" spans="10:10">
      <c r="J430" s="27"/>
    </row>
    <row r="431" spans="10:10">
      <c r="J431" s="27"/>
    </row>
    <row r="432" spans="10:10">
      <c r="J432" s="27"/>
    </row>
    <row r="433" spans="10:10">
      <c r="J433" s="27"/>
    </row>
    <row r="434" spans="10:10">
      <c r="J434" s="27"/>
    </row>
    <row r="435" spans="10:10">
      <c r="J435" s="27"/>
    </row>
    <row r="436" spans="10:10">
      <c r="J436" s="27"/>
    </row>
    <row r="437" spans="10:10">
      <c r="J437" s="27"/>
    </row>
    <row r="438" spans="10:10">
      <c r="J438" s="27"/>
    </row>
    <row r="439" spans="10:10">
      <c r="J439" s="27"/>
    </row>
    <row r="440" spans="10:10">
      <c r="J440" s="27"/>
    </row>
    <row r="441" spans="10:10">
      <c r="J441" s="27"/>
    </row>
    <row r="442" spans="10:10">
      <c r="J442" s="27"/>
    </row>
    <row r="443" spans="10:10">
      <c r="J443" s="27"/>
    </row>
    <row r="444" spans="10:10">
      <c r="J444" s="27"/>
    </row>
    <row r="445" spans="10:10">
      <c r="J445" s="27"/>
    </row>
    <row r="446" spans="10:10">
      <c r="J446" s="27"/>
    </row>
    <row r="447" spans="10:10">
      <c r="J447" s="27"/>
    </row>
    <row r="448" spans="10:10">
      <c r="J448" s="27"/>
    </row>
    <row r="449" spans="10:10">
      <c r="J449" s="27"/>
    </row>
    <row r="450" spans="10:10">
      <c r="J450" s="27"/>
    </row>
    <row r="451" spans="10:10">
      <c r="J451" s="27"/>
    </row>
    <row r="452" spans="10:10">
      <c r="J452" s="27"/>
    </row>
    <row r="453" spans="10:10">
      <c r="J453" s="27"/>
    </row>
    <row r="454" spans="10:10">
      <c r="J454" s="27"/>
    </row>
    <row r="455" spans="10:10">
      <c r="J455" s="27"/>
    </row>
    <row r="456" spans="10:10">
      <c r="J456" s="27"/>
    </row>
    <row r="457" spans="10:10">
      <c r="J457" s="27"/>
    </row>
    <row r="458" spans="10:10">
      <c r="J458" s="27"/>
    </row>
    <row r="459" spans="10:10">
      <c r="J459" s="27"/>
    </row>
    <row r="460" spans="10:10">
      <c r="J460" s="27"/>
    </row>
    <row r="461" spans="10:10">
      <c r="J461" s="27"/>
    </row>
    <row r="462" spans="10:10">
      <c r="J462" s="27"/>
    </row>
    <row r="463" spans="10:10">
      <c r="J463" s="27"/>
    </row>
    <row r="464" spans="10:10">
      <c r="J464" s="27"/>
    </row>
    <row r="465" spans="10:10">
      <c r="J465" s="27"/>
    </row>
    <row r="466" spans="10:10">
      <c r="J466" s="27"/>
    </row>
    <row r="467" spans="10:10">
      <c r="J467" s="27"/>
    </row>
    <row r="468" spans="10:10">
      <c r="J468" s="27"/>
    </row>
    <row r="469" spans="10:10">
      <c r="J469" s="27"/>
    </row>
    <row r="470" spans="10:10">
      <c r="J470" s="27"/>
    </row>
    <row r="471" spans="10:10">
      <c r="J471" s="27"/>
    </row>
    <row r="472" spans="10:10">
      <c r="J472" s="27"/>
    </row>
    <row r="473" spans="10:10">
      <c r="J473" s="27"/>
    </row>
    <row r="474" spans="10:10">
      <c r="J474" s="27"/>
    </row>
    <row r="475" spans="10:10">
      <c r="J475" s="27"/>
    </row>
    <row r="476" spans="10:10">
      <c r="J476" s="27"/>
    </row>
    <row r="477" spans="10:10">
      <c r="J477" s="27"/>
    </row>
    <row r="478" spans="10:10">
      <c r="J478" s="27"/>
    </row>
    <row r="479" spans="10:10">
      <c r="J479" s="27"/>
    </row>
    <row r="480" spans="10:10">
      <c r="J480" s="27"/>
    </row>
    <row r="481" spans="10:10">
      <c r="J481" s="27"/>
    </row>
    <row r="482" spans="10:10">
      <c r="J482" s="27"/>
    </row>
    <row r="483" spans="10:10">
      <c r="J483" s="27"/>
    </row>
    <row r="484" spans="10:10">
      <c r="J484" s="27"/>
    </row>
    <row r="485" spans="10:10">
      <c r="J485" s="27"/>
    </row>
    <row r="486" spans="10:10">
      <c r="J486" s="27"/>
    </row>
    <row r="487" spans="10:10">
      <c r="J487" s="27"/>
    </row>
    <row r="488" spans="10:10">
      <c r="J488" s="27"/>
    </row>
    <row r="489" spans="10:10">
      <c r="J489" s="27"/>
    </row>
    <row r="490" spans="10:10">
      <c r="J490" s="27"/>
    </row>
    <row r="491" spans="10:10">
      <c r="J491" s="27"/>
    </row>
    <row r="492" spans="10:10">
      <c r="J492" s="27"/>
    </row>
    <row r="493" spans="10:10">
      <c r="J493" s="27"/>
    </row>
    <row r="494" spans="10:10">
      <c r="J494" s="27"/>
    </row>
    <row r="495" spans="10:10">
      <c r="J495" s="27"/>
    </row>
    <row r="496" spans="10:10">
      <c r="J496" s="27"/>
    </row>
    <row r="497" spans="10:10">
      <c r="J497" s="27"/>
    </row>
    <row r="498" spans="10:10">
      <c r="J498" s="27"/>
    </row>
    <row r="499" spans="10:10">
      <c r="J499" s="27"/>
    </row>
    <row r="500" spans="10:10">
      <c r="J500" s="27"/>
    </row>
    <row r="501" spans="10:10">
      <c r="J501" s="27"/>
    </row>
    <row r="502" spans="10:10">
      <c r="J502" s="27"/>
    </row>
    <row r="503" spans="10:10">
      <c r="J503" s="27"/>
    </row>
    <row r="504" spans="10:10">
      <c r="J504" s="27"/>
    </row>
    <row r="505" spans="10:10">
      <c r="J505" s="27"/>
    </row>
    <row r="506" spans="10:10">
      <c r="J506" s="27"/>
    </row>
    <row r="507" spans="10:10">
      <c r="J507" s="27"/>
    </row>
    <row r="508" spans="10:10">
      <c r="J508" s="27"/>
    </row>
    <row r="509" spans="10:10">
      <c r="J509" s="27"/>
    </row>
    <row r="510" spans="10:10">
      <c r="J510" s="27"/>
    </row>
    <row r="511" spans="10:10">
      <c r="J511" s="27"/>
    </row>
    <row r="512" spans="10:10">
      <c r="J512" s="27"/>
    </row>
    <row r="513" spans="10:10">
      <c r="J513" s="27"/>
    </row>
    <row r="514" spans="10:10">
      <c r="J514" s="27"/>
    </row>
    <row r="515" spans="10:10">
      <c r="J515" s="27"/>
    </row>
    <row r="516" spans="10:10">
      <c r="J516" s="27"/>
    </row>
    <row r="517" spans="10:10">
      <c r="J517" s="27"/>
    </row>
    <row r="518" spans="10:10">
      <c r="J518" s="27"/>
    </row>
    <row r="519" spans="10:10">
      <c r="J519" s="27"/>
    </row>
    <row r="520" spans="10:10">
      <c r="J520" s="27"/>
    </row>
    <row r="521" spans="10:10">
      <c r="J521" s="27"/>
    </row>
    <row r="522" spans="10:10">
      <c r="J522" s="27"/>
    </row>
    <row r="523" spans="10:10">
      <c r="J523" s="27"/>
    </row>
    <row r="524" spans="10:10">
      <c r="J524" s="27"/>
    </row>
    <row r="525" spans="10:10">
      <c r="J525" s="27"/>
    </row>
    <row r="526" spans="10:10">
      <c r="J526" s="27"/>
    </row>
    <row r="527" spans="10:10">
      <c r="J527" s="27"/>
    </row>
    <row r="528" spans="10:10">
      <c r="J528" s="27"/>
    </row>
    <row r="529" spans="10:10">
      <c r="J529" s="27"/>
    </row>
    <row r="530" spans="10:10">
      <c r="J530" s="27"/>
    </row>
    <row r="531" spans="10:10">
      <c r="J531" s="27"/>
    </row>
    <row r="532" spans="10:10">
      <c r="J532" s="27"/>
    </row>
    <row r="533" spans="10:10">
      <c r="J533" s="27"/>
    </row>
    <row r="534" spans="10:10">
      <c r="J534" s="27"/>
    </row>
    <row r="535" spans="10:10">
      <c r="J535" s="27"/>
    </row>
    <row r="536" spans="10:10">
      <c r="J536" s="27"/>
    </row>
    <row r="537" spans="10:10">
      <c r="J537" s="27"/>
    </row>
    <row r="538" spans="10:10">
      <c r="J538" s="27"/>
    </row>
    <row r="539" spans="10:10">
      <c r="J539" s="27"/>
    </row>
    <row r="540" spans="10:10">
      <c r="J540" s="27"/>
    </row>
    <row r="541" spans="10:10">
      <c r="J541" s="27"/>
    </row>
    <row r="542" spans="10:10">
      <c r="J542" s="27"/>
    </row>
    <row r="543" spans="10:10">
      <c r="J543" s="27"/>
    </row>
    <row r="544" spans="10:10">
      <c r="J544" s="27"/>
    </row>
    <row r="545" spans="10:10">
      <c r="J545" s="27"/>
    </row>
    <row r="546" spans="10:10">
      <c r="J546" s="27"/>
    </row>
    <row r="547" spans="10:10">
      <c r="J547" s="27"/>
    </row>
    <row r="548" spans="10:10">
      <c r="J548" s="27"/>
    </row>
    <row r="549" spans="10:10">
      <c r="J549" s="27"/>
    </row>
    <row r="550" spans="10:10">
      <c r="J550" s="27"/>
    </row>
    <row r="551" spans="10:10">
      <c r="J551" s="27"/>
    </row>
    <row r="552" spans="10:10">
      <c r="J552" s="27"/>
    </row>
    <row r="553" spans="10:10">
      <c r="J553" s="27"/>
    </row>
    <row r="554" spans="10:10">
      <c r="J554" s="27"/>
    </row>
    <row r="555" spans="10:10">
      <c r="J555" s="27"/>
    </row>
    <row r="556" spans="10:10">
      <c r="J556" s="27"/>
    </row>
    <row r="557" spans="10:10">
      <c r="J557" s="27"/>
    </row>
    <row r="558" spans="10:10">
      <c r="J558" s="27"/>
    </row>
    <row r="559" spans="10:10">
      <c r="J559" s="27"/>
    </row>
    <row r="560" spans="10:10">
      <c r="J560" s="27"/>
    </row>
    <row r="561" spans="10:10">
      <c r="J561" s="27"/>
    </row>
    <row r="562" spans="10:10">
      <c r="J562" s="27"/>
    </row>
    <row r="563" spans="10:10">
      <c r="J563" s="27"/>
    </row>
    <row r="564" spans="10:10">
      <c r="J564" s="27"/>
    </row>
    <row r="565" spans="10:10">
      <c r="J565" s="27"/>
    </row>
    <row r="566" spans="10:10">
      <c r="J566" s="27"/>
    </row>
    <row r="567" spans="10:10">
      <c r="J567" s="27"/>
    </row>
    <row r="568" spans="10:10">
      <c r="J568" s="27"/>
    </row>
    <row r="569" spans="10:10">
      <c r="J569" s="27"/>
    </row>
    <row r="570" spans="10:10">
      <c r="J570" s="27"/>
    </row>
    <row r="571" spans="10:10">
      <c r="J571" s="27"/>
    </row>
    <row r="572" spans="10:10">
      <c r="J572" s="27"/>
    </row>
    <row r="573" spans="10:10">
      <c r="J573" s="27"/>
    </row>
    <row r="574" spans="10:10">
      <c r="J574" s="27"/>
    </row>
    <row r="575" spans="10:10">
      <c r="J575" s="27"/>
    </row>
    <row r="576" spans="10:10">
      <c r="J576" s="27"/>
    </row>
    <row r="577" spans="10:10">
      <c r="J577" s="27"/>
    </row>
    <row r="578" spans="10:10">
      <c r="J578" s="27"/>
    </row>
    <row r="579" spans="10:10">
      <c r="J579" s="27"/>
    </row>
    <row r="580" spans="10:10">
      <c r="J580" s="27"/>
    </row>
    <row r="581" spans="10:10">
      <c r="J581" s="27"/>
    </row>
    <row r="582" spans="10:10">
      <c r="J582" s="27"/>
    </row>
    <row r="583" spans="10:10">
      <c r="J583" s="27"/>
    </row>
    <row r="584" spans="10:10">
      <c r="J584" s="27"/>
    </row>
    <row r="585" spans="10:10">
      <c r="J585" s="27"/>
    </row>
    <row r="586" spans="10:10">
      <c r="J586" s="27"/>
    </row>
    <row r="587" spans="10:10">
      <c r="J587" s="27"/>
    </row>
    <row r="588" spans="10:10">
      <c r="J588" s="27"/>
    </row>
    <row r="589" spans="10:10">
      <c r="J589" s="27"/>
    </row>
    <row r="590" spans="10:10">
      <c r="J590" s="27"/>
    </row>
    <row r="591" spans="10:10">
      <c r="J591" s="27"/>
    </row>
    <row r="592" spans="10:10">
      <c r="J592" s="27"/>
    </row>
    <row r="593" spans="10:10">
      <c r="J593" s="27"/>
    </row>
    <row r="594" spans="10:10">
      <c r="J594" s="27"/>
    </row>
    <row r="595" spans="10:10">
      <c r="J595" s="27"/>
    </row>
    <row r="596" spans="10:10">
      <c r="J596" s="27"/>
    </row>
    <row r="597" spans="10:10">
      <c r="J597" s="27"/>
    </row>
    <row r="598" spans="10:10">
      <c r="J598" s="27"/>
    </row>
    <row r="599" spans="10:10">
      <c r="J599" s="27"/>
    </row>
    <row r="600" spans="10:10">
      <c r="J600" s="27"/>
    </row>
    <row r="601" spans="10:10">
      <c r="J601" s="27"/>
    </row>
    <row r="602" spans="10:10">
      <c r="J602" s="27"/>
    </row>
    <row r="603" spans="10:10">
      <c r="J603" s="27"/>
    </row>
    <row r="604" spans="10:10">
      <c r="J604" s="27"/>
    </row>
    <row r="605" spans="10:10">
      <c r="J605" s="27"/>
    </row>
    <row r="606" spans="10:10">
      <c r="J606" s="27"/>
    </row>
    <row r="607" spans="10:10">
      <c r="J607" s="27"/>
    </row>
    <row r="608" spans="10:10">
      <c r="J608" s="27"/>
    </row>
    <row r="609" spans="10:10">
      <c r="J609" s="27"/>
    </row>
    <row r="610" spans="10:10">
      <c r="J610" s="27"/>
    </row>
    <row r="611" spans="10:10">
      <c r="J611" s="27"/>
    </row>
    <row r="612" spans="10:10">
      <c r="J612" s="27"/>
    </row>
    <row r="613" spans="10:10">
      <c r="J613" s="27"/>
    </row>
    <row r="614" spans="10:10">
      <c r="J614" s="27"/>
    </row>
    <row r="615" spans="10:10">
      <c r="J615" s="27"/>
    </row>
    <row r="616" spans="10:10">
      <c r="J616" s="27"/>
    </row>
    <row r="617" spans="10:10">
      <c r="J617" s="27"/>
    </row>
    <row r="618" spans="10:10">
      <c r="J618" s="27"/>
    </row>
    <row r="619" spans="10:10">
      <c r="J619" s="27"/>
    </row>
    <row r="620" spans="10:10">
      <c r="J620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0570738-c263-49a8-b412-8a15b3bb5ff4">
      <Terms xmlns="http://schemas.microsoft.com/office/infopath/2007/PartnerControls"/>
    </lcf76f155ced4ddcb4097134ff3c332f>
    <Flagged xmlns="40570738-c263-49a8-b412-8a15b3bb5ff4" xsi:nil="true"/>
    <TaxCatchAll xmlns="592f618c-583c-4482-b98c-20a76ec7bb8a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B2E52E2689946A5DE59AE28C69212" ma:contentTypeVersion="18" ma:contentTypeDescription="Create a new document." ma:contentTypeScope="" ma:versionID="1105b122004595ef287464ec359c782c">
  <xsd:schema xmlns:xsd="http://www.w3.org/2001/XMLSchema" xmlns:xs="http://www.w3.org/2001/XMLSchema" xmlns:p="http://schemas.microsoft.com/office/2006/metadata/properties" xmlns:ns1="http://schemas.microsoft.com/sharepoint/v3" xmlns:ns2="40570738-c263-49a8-b412-8a15b3bb5ff4" xmlns:ns3="592f618c-583c-4482-b98c-20a76ec7bb8a" targetNamespace="http://schemas.microsoft.com/office/2006/metadata/properties" ma:root="true" ma:fieldsID="df8339600ec4a81d69dac69faa20be0a" ns1:_="" ns2:_="" ns3:_="">
    <xsd:import namespace="http://schemas.microsoft.com/sharepoint/v3"/>
    <xsd:import namespace="40570738-c263-49a8-b412-8a15b3bb5ff4"/>
    <xsd:import namespace="592f618c-583c-4482-b98c-20a76ec7b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Flag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70738-c263-49a8-b412-8a15b3bb5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952b0e-87b1-4651-bd97-4ae9bbb31c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lagged" ma:index="25" nillable="true" ma:displayName="Flagged" ma:description="Working on Documents" ma:format="Dropdown" ma:indexed="true" ma:internalName="Flagged">
      <xsd:simpleType>
        <xsd:restriction base="dms:Choice">
          <xsd:enumeration value="Flagged"/>
          <xsd:enumeration value="In Progres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f618c-583c-4482-b98c-20a76ec7bb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976dd4-1918-4476-8b3f-228b7b454ee9}" ma:internalName="TaxCatchAll" ma:showField="CatchAllData" ma:web="592f618c-583c-4482-b98c-20a76ec7b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4CA83-55B4-4BEA-9D95-0F49DDA74ABE}"/>
</file>

<file path=customXml/itemProps2.xml><?xml version="1.0" encoding="utf-8"?>
<ds:datastoreItem xmlns:ds="http://schemas.openxmlformats.org/officeDocument/2006/customXml" ds:itemID="{ADFEE142-79FC-47BA-8A60-24D747815FC5}"/>
</file>

<file path=customXml/itemProps3.xml><?xml version="1.0" encoding="utf-8"?>
<ds:datastoreItem xmlns:ds="http://schemas.openxmlformats.org/officeDocument/2006/customXml" ds:itemID="{FFFBCAB5-18A5-48ED-96B3-C5125CEC2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International Research and Exchange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Ababneh</dc:creator>
  <cp:keywords/>
  <dc:description/>
  <cp:lastModifiedBy/>
  <cp:revision/>
  <dcterms:created xsi:type="dcterms:W3CDTF">2024-08-20T10:54:40Z</dcterms:created>
  <dcterms:modified xsi:type="dcterms:W3CDTF">2026-04-20T12:56:55Z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0x010100608B2E52E2689946A5DE59AE28C69212</vt:lpwstr>
  </property>
  <property fmtid="{D5CDD505-2E9C-101B-9397-08002B2CF9AE}" pid="3" name="MediaServiceImageTags">
    <vt:lpwstr/>
  </property>
</Properties>
</file>